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9A8BF9D6-1FD9-4CD7-B76F-64C7285D8B8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F35" i="1" s="1"/>
  <c r="E6" i="1"/>
  <c r="C25" i="1"/>
  <c r="C22" i="1"/>
  <c r="C18" i="1"/>
  <c r="C9" i="1"/>
  <c r="C6" i="1"/>
  <c r="B25" i="1"/>
  <c r="B22" i="1"/>
  <c r="B18" i="1"/>
  <c r="B9" i="1"/>
  <c r="B35" i="1" l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<sst xmlns="http://schemas.openxmlformats.org/spreadsheetml/2006/main" count="64" uniqueCount="64">
  <si>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</si>
  <si>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</si>
  <si>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</si>
  <si>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</si>
  <si>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</si>
  <si>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</si>
  <si>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</si>
  <si>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</si>
  <si>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</si>
  <si>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</si>
  <si>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</si>
  <si>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</si>
  <si>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</si>
  <si>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</si>
  <si>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</si>
  <si>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</si>
  <si>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</si>
  <si>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</si>
  <si>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</si>
  <si>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</si>
  <si>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</si>
  <si>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</si>
  <si>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</si>
  <si>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</si>
  <si>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</si>
  <si>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</si>
  <si>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</si>
  <si>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</si>
  <si>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</si>
  <si>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</si>
  <si>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</si>
  <si>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</si>
  <si>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</si>
  <si>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</si>
  <si>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</si>
  <si>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</si>
  <si>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</si>
  <si>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</si>
  <si>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</si>
  <si>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</si>
  <si>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</si>
  <si>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</si>
  <si>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</si>
  <si>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</si>
  <si>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</si>
  <si>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</si>
  <si>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</si>
  <si>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</si>
  <si>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</si>
  <si>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</si>
  <si>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</si>
  <si>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</si>
  <si>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</si>
  <si>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</si>
  <si>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</si>
  <si>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</si>
  <si>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</si>
  <si>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</si>
  <si>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</si>
  <si>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</si>
  <si>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</si>
  <si>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</si>
  <si>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</si>
  <si>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Patronato Pro Construcción y Administración del Parque Xochipilli de Celaya, Gto.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</si>
</sst>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showZeros="0" tabSelected="1" zoomScaleNormal="100" zoomScaleSheetLayoutView="90" workbookViewId="0">
      <selection activeCell="B7" sqref="B7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6836303.6200000001</v>
      </c>
      <c r="C9" s="11">
        <f>SUM(C10:C17)</f>
        <v>690596.19</v>
      </c>
      <c r="D9" s="11">
        <f t="shared" ref="D9:G9" si="1">SUM(D10:D17)</f>
        <v>7526899.8100000005</v>
      </c>
      <c r="E9" s="11">
        <f t="shared" si="1"/>
        <v>7526899.8099999996</v>
      </c>
      <c r="F9" s="11">
        <f t="shared" si="1"/>
        <v>7526899.8099999996</v>
      </c>
      <c r="G9" s="11">
        <f t="shared" si="1"/>
        <v>0</v>
      </c>
      <c r="H9" s="9">
        <v>0</v>
      </c>
    </row>
    <row r="10" spans="1:8" x14ac:dyDescent="0.2">
      <c r="A10" s="15" t="s">
        <v>4</v>
      </c>
      <c r="B10" s="12">
        <v>6836303.6200000001</v>
      </c>
      <c r="C10" s="12">
        <v>690596.19</v>
      </c>
      <c r="D10" s="12">
        <f t="shared" ref="D10:D17" si="2">B10+C10</f>
        <v>7526899.8100000005</v>
      </c>
      <c r="E10" s="12">
        <v>7526899.8099999996</v>
      </c>
      <c r="F10" s="12">
        <v>7526899.8099999996</v>
      </c>
      <c r="G10" s="12">
        <f t="shared" ref="G10:G17" si="3">D10-E10</f>
        <v>0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0</v>
      </c>
      <c r="C18" s="11">
        <f>SUM(C19:C21)</f>
        <v>0</v>
      </c>
      <c r="D18" s="11">
        <f t="shared" ref="D18:G18" si="4">SUM(D19:D21)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9">
        <v>0</v>
      </c>
    </row>
    <row r="19" spans="1:8" x14ac:dyDescent="0.2">
      <c r="A19" s="15" t="s">
        <v>13</v>
      </c>
      <c r="B19" s="12">
        <v>0</v>
      </c>
      <c r="C19" s="12">
        <v>0</v>
      </c>
      <c r="D19" s="12">
        <f t="shared" ref="D19:D21" si="5">B19+C19</f>
        <v>0</v>
      </c>
      <c r="E19" s="12">
        <v>0</v>
      </c>
      <c r="F19" s="12">
        <v>0</v>
      </c>
      <c r="G19" s="12">
        <f t="shared" ref="G19:G21" si="6">D19-E19</f>
        <v>0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3">
      <c r="A35" s="10"/>
      <c r="B35" s="13">
        <f>SUM(B6+B9+B18+B22+B25+B30+B32+B33+B34)</f>
        <v>6836303.6200000001</v>
      </c>
      <c r="C35" s="13">
        <f t="shared" ref="C35:G35" si="16">SUM(C6+C9+C18+C22+C25+C30+C32+C33+C34)</f>
        <v>690596.19</v>
      </c>
      <c r="D35" s="13">
        <f t="shared" si="16"/>
        <v>7526899.8100000005</v>
      </c>
      <c r="E35" s="13">
        <f t="shared" si="16"/>
        <v>7526899.8099999996</v>
      </c>
      <c r="F35" s="13">
        <f t="shared" si="16"/>
        <v>7526899.8099999996</v>
      </c>
      <c r="G35" s="13">
        <f t="shared" si="16"/>
        <v>0</v>
      </c>
    </row>
    <row r="37" spans="1:8" x14ac:dyDescent="0.2">
      <c r="A37" s="17" t="s">
        <v>62</v>
      </c>
    </row>
    <row r="40" spans="1:8" x14ac:dyDescent="0.2">
      <c r="A40" s="18"/>
      <c r="D40" s="18"/>
    </row>
    <row r="41" spans="1:8" x14ac:dyDescent="0.2">
      <c r="A41" s="18"/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A31:G35" unlockedFormula="1"/>
    <ignoredError sqref="A1:G5 A7:G30 A6 C6:G6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Arzu Xochi</cp:lastModifiedBy>
  <cp:lastPrinted>2024-01-30T20:31:12Z</cp:lastPrinted>
  <dcterms:created xsi:type="dcterms:W3CDTF">2012-12-11T21:13:37Z</dcterms:created>
  <dcterms:modified xsi:type="dcterms:W3CDTF">2024-01-31T15:06:05Z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