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9E644644-9696-4383-A3B1-6197E9EB43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<sst xmlns="http://schemas.openxmlformats.org/spreadsheetml/2006/main" count="27" uniqueCount="27">
  <si>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</si>
  <si>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</si>
  <si>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</si>
  <si>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</si>
  <si>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</si>
  <si>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</si>
  <si>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</si>
  <si>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</si>
  <si>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</si>
  <si>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</si>
  <si>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</si>
  <si>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</si>
  <si>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</si>
  <si>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</si>
  <si>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</si>
  <si>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</si>
  <si>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</si>
  <si>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</si>
  <si>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</si>
  <si>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</si>
  <si>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</si>
  <si>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</si>
  <si>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</si>
  <si>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</si>
  <si>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</si>
  <si>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</si>
  <si>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Pro Construcción y Administración del Parque Xochipilli de Celaya,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</si>
</sst>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Zeros="0" tabSelected="1" zoomScaleNormal="100" workbookViewId="0">
      <selection activeCell="F28" sqref="F28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1260933.5299999998</v>
      </c>
      <c r="C3" s="8">
        <f t="shared" ref="C3:F3" si="0">C4+C12</f>
        <v>24342337.880000003</v>
      </c>
      <c r="D3" s="8">
        <f t="shared" si="0"/>
        <v>22348009.300000001</v>
      </c>
      <c r="E3" s="8">
        <f t="shared" si="0"/>
        <v>3255262.1100000003</v>
      </c>
      <c r="F3" s="8">
        <f t="shared" si="0"/>
        <v>1994328.5800000005</v>
      </c>
    </row>
    <row r="4" spans="1:6" x14ac:dyDescent="0.2">
      <c r="A4" s="5" t="s">
        <v>4</v>
      </c>
      <c r="B4" s="8">
        <f>SUM(B5:B11)</f>
        <v>319362.71999999997</v>
      </c>
      <c r="C4" s="8">
        <f>SUM(C5:C11)</f>
        <v>21321165.870000001</v>
      </c>
      <c r="D4" s="8">
        <f>SUM(D5:D11)</f>
        <v>20794959.18</v>
      </c>
      <c r="E4" s="8">
        <f>SUM(E5:E11)</f>
        <v>845569.40999999992</v>
      </c>
      <c r="F4" s="8">
        <f>SUM(F5:F11)</f>
        <v>526206.68999999994</v>
      </c>
    </row>
    <row r="5" spans="1:6" x14ac:dyDescent="0.2">
      <c r="A5" s="6" t="s">
        <v>5</v>
      </c>
      <c r="B5" s="9">
        <v>288436.55</v>
      </c>
      <c r="C5" s="9">
        <v>8684193.3800000008</v>
      </c>
      <c r="D5" s="9">
        <v>8345449.4800000004</v>
      </c>
      <c r="E5" s="9">
        <v>627180.44999999995</v>
      </c>
      <c r="F5" s="9">
        <f t="shared" ref="F5:F11" si="1">E5-B5</f>
        <v>338743.89999999997</v>
      </c>
    </row>
    <row r="6" spans="1:6" x14ac:dyDescent="0.2">
      <c r="A6" s="6" t="s">
        <v>6</v>
      </c>
      <c r="B6" s="9">
        <v>30926.17</v>
      </c>
      <c r="C6" s="9">
        <v>12636972.49</v>
      </c>
      <c r="D6" s="9">
        <v>12449509.699999999</v>
      </c>
      <c r="E6" s="9">
        <v>218388.96</v>
      </c>
      <c r="F6" s="9">
        <f t="shared" si="1"/>
        <v>187462.78999999998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941570.80999999982</v>
      </c>
      <c r="C12" s="8">
        <f>SUM(C13:C21)</f>
        <v>3021172.0100000002</v>
      </c>
      <c r="D12" s="8">
        <f>SUM(D13:D21)</f>
        <v>1553050.12</v>
      </c>
      <c r="E12" s="8">
        <f>SUM(E13:E21)</f>
        <v>2409692.7000000002</v>
      </c>
      <c r="F12" s="8">
        <f>SUM(F13:F21)</f>
        <v>1468121.8900000006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1626324.41</v>
      </c>
      <c r="C16" s="9">
        <v>3011055.81</v>
      </c>
      <c r="D16" s="9">
        <v>702339.2</v>
      </c>
      <c r="E16" s="9">
        <v>3935041.02</v>
      </c>
      <c r="F16" s="9">
        <f t="shared" si="2"/>
        <v>2308716.6100000003</v>
      </c>
    </row>
    <row r="17" spans="1:6" x14ac:dyDescent="0.2">
      <c r="A17" s="6" t="s">
        <v>15</v>
      </c>
      <c r="B17" s="9">
        <v>10116.200000000001</v>
      </c>
      <c r="C17" s="9">
        <v>10116.200000000001</v>
      </c>
      <c r="D17" s="9">
        <v>0</v>
      </c>
      <c r="E17" s="9">
        <v>20232.400000000001</v>
      </c>
      <c r="F17" s="9">
        <f t="shared" si="2"/>
        <v>10116.200000000001</v>
      </c>
    </row>
    <row r="18" spans="1:6" x14ac:dyDescent="0.2">
      <c r="A18" s="6" t="s">
        <v>16</v>
      </c>
      <c r="B18" s="9">
        <v>-694869.8</v>
      </c>
      <c r="C18" s="9">
        <v>0</v>
      </c>
      <c r="D18" s="9">
        <v>850710.92</v>
      </c>
      <c r="E18" s="9">
        <v>-1545580.72</v>
      </c>
      <c r="F18" s="9">
        <f t="shared" si="2"/>
        <v>-850710.91999999993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  <ignoredErrors>
    <ignoredError sqref="B3:F11 B13:F21 B12:E12" unlockedFormula="1"/>
    <ignoredError sqref="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Computadoras Xochi</cp:lastModifiedBy>
  <cp:lastPrinted>2024-01-30T19:14:21Z</cp:lastPrinted>
  <dcterms:created xsi:type="dcterms:W3CDTF">2014-02-09T04:04:15Z</dcterms:created>
  <dcterms:modified xsi:type="dcterms:W3CDTF">2024-01-30T19:22:11Z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