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0" yWindow="0" windowWidth="28800" windowHeight="12045" tabRatio="863" firstSheet="4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<sst xmlns="http://schemas.openxmlformats.org/spreadsheetml/2006/main" count="919" uniqueCount="647">
  <si>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</si>
  <si>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</si>
  <si>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</si>
  <si>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</si>
  <si>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</si>
  <si>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</si>
  <si>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</si>
  <si>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</si>
  <si>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</si>
  <si>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</si>
  <si>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</si>
  <si>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</si>
  <si>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</si>
  <si>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</si>
  <si>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</si>
  <si>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</si>
  <si>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</si>
  <si>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</si>
  <si>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</si>
  <si>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</si>
  <si>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</si>
  <si>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</si>
  <si>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</si>
  <si>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</si>
  <si>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</si>
  <si>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</si>
  <si>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</si>
  <si>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</si>
  <si>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</si>
  <si>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</si>
  <si>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</si>
  <si>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</si>
  <si>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</si>
  <si>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</si>
  <si>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</si>
  <si>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</si>
  <si>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</si>
  <si>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</si>
  <si>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</si>
  <si>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</si>
  <si>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</si>
  <si>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</si>
  <si>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</si>
  <si>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</si>
  <si>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</si>
  <si>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</si>
  <si>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</si>
  <si>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</si>
  <si>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</si>
  <si>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</si>
  <si>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</si>
  <si>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</si>
  <si>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</si>
  <si>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</si>
  <si>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</si>
  <si>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</si>
  <si>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</si>
  <si>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</si>
  <si>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</si>
  <si>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</si>
  <si>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</si>
  <si>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</si>
  <si>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</si>
  <si>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</si>
  <si>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</si>
  <si>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</si>
  <si>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</si>
  <si>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</si>
  <si>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</si>
  <si>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</si>
  <si>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</si>
  <si>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</si>
  <si>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</si>
  <si>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</si>
  <si>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</si>
  <si>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</si>
  <si>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</si>
  <si>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</si>
  <si>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</si>
  <si>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</si>
  <si>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</si>
  <si>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</si>
  <si>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</si>
  <si>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</si>
  <si>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</si>
  <si>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</si>
  <si>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</si>
  <si>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</si>
  <si>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</si>
  <si>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</si>
  <si>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</si>
  <si>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</si>
  <si>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</si>
  <si>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</si>
  <si>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</si>
  <si>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</si>
  <si>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</si>
  <si>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</si>
  <si>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</si>
  <si>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</si>
  <si>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</si>
  <si>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</si>
  <si>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</si>
  <si>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</si>
  <si>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</si>
  <si>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</si>
  <si>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</si>
  <si>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</si>
  <si>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</si>
  <si>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</si>
  <si>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</si>
  <si>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</si>
  <si>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</si>
  <si>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</si>
  <si>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</si>
  <si>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</si>
  <si>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</si>
  <si>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</si>
  <si>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</si>
  <si>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</si>
  <si>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</si>
  <si>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</si>
  <si>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</si>
  <si>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</si>
  <si>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</si>
  <si>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</si>
  <si>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</si>
  <si>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</si>
  <si>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</si>
  <si>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</si>
  <si>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</si>
  <si>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</si>
  <si>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</si>
  <si>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</si>
  <si>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</si>
  <si>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</si>
  <si>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</si>
  <si>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</si>
  <si>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</si>
  <si>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</si>
  <si>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</si>
  <si>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</si>
  <si>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</si>
  <si>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</si>
  <si>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</si>
  <si>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</si>
  <si>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</si>
  <si>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</si>
  <si>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</si>
  <si>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</si>
  <si>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</si>
  <si>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</si>
  <si>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</si>
  <si>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</si>
  <si>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</si>
  <si>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</si>
  <si>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</si>
  <si>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</si>
  <si>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</si>
  <si>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</si>
  <si>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</si>
  <si>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</si>
  <si>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</si>
  <si>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</si>
  <si>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</si>
  <si>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</si>
  <si>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</si>
  <si>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</si>
  <si>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</si>
  <si>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</si>
  <si>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</si>
  <si>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</si>
  <si>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</si>
  <si>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</si>
  <si>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</si>
  <si>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</si>
  <si>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</si>
  <si>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</si>
  <si>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</si>
  <si>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</si>
  <si>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</si>
  <si>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</si>
  <si>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</si>
  <si>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</si>
  <si>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</si>
  <si>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</si>
  <si>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</si>
  <si>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</si>
  <si>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</si>
  <si>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</si>
  <si>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</si>
  <si>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</si>
  <si>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</si>
  <si>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</si>
  <si>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</si>
  <si>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</si>
  <si>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</si>
  <si>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</si>
  <si>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</si>
  <si>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</si>
  <si>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</si>
  <si>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</si>
  <si>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</si>
  <si>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</si>
  <si>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</si>
  <si>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</si>
  <si>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</si>
  <si>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</si>
  <si>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</si>
  <si>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</si>
  <si>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</si>
  <si>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</si>
  <si>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</si>
  <si>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</si>
  <si>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</si>
  <si>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</si>
  <si>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</si>
  <si>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</si>
  <si>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</si>
  <si>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</si>
  <si>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</si>
  <si>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</si>
  <si>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</si>
  <si>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</si>
  <si>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</si>
  <si>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</si>
  <si>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</si>
  <si>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</si>
  <si>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</si>
  <si>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</si>
  <si>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</si>
  <si>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</si>
  <si>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</si>
  <si>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</si>
  <si>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</si>
  <si>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</si>
  <si>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</si>
  <si>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</si>
  <si>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</si>
  <si>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</si>
  <si>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</si>
  <si>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</si>
  <si>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</si>
  <si>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</si>
  <si>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</si>
  <si>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</si>
  <si>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</si>
  <si>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</si>
  <si>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</si>
  <si>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</si>
  <si>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</si>
  <si>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</si>
  <si>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</si>
  <si>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</si>
  <si>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</si>
  <si>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</si>
  <si>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</si>
  <si>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</si>
  <si>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</si>
  <si>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</si>
  <si>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</si>
  <si>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</si>
  <si>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</si>
  <si>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</si>
  <si>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</si>
  <si>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</si>
  <si>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</si>
  <si>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</si>
  <si>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</si>
  <si>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</si>
  <si>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</si>
  <si>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</si>
  <si>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</si>
  <si>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</si>
  <si>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</si>
  <si>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</si>
  <si>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</si>
  <si>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</si>
  <si>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</si>
  <si>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</si>
  <si>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</si>
  <si>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</si>
  <si>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</si>
  <si>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</si>
  <si>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</si>
  <si>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</si>
  <si>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</si>
  <si>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</si>
  <si>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</si>
  <si>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</si>
  <si>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</si>
  <si>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</si>
  <si>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</si>
  <si>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</si>
  <si>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</si>
  <si>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</si>
  <si>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</si>
  <si>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</si>
  <si>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</si>
  <si>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</si>
  <si>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</si>
  <si>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</si>
  <si>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</si>
  <si>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</si>
  <si>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</si>
  <si>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</si>
  <si>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</si>
  <si>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</si>
  <si>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</si>
  <si>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</si>
  <si>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</si>
  <si>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</si>
  <si>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</si>
  <si>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</si>
  <si>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</si>
  <si>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</si>
  <si>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</si>
  <si>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</si>
  <si>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</si>
  <si>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</si>
  <si>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</si>
  <si>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</si>
  <si>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</si>
  <si>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</si>
  <si>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</si>
  <si>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</si>
  <si>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</si>
  <si>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</si>
  <si>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</si>
  <si>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</si>
  <si>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</si>
  <si>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</si>
  <si>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</si>
  <si>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</si>
  <si>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</si>
  <si>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</si>
  <si>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</si>
  <si>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</si>
  <si>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</si>
  <si>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</si>
  <si>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</si>
  <si>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</si>
  <si>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</si>
  <si>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</si>
  <si>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</si>
  <si>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</si>
  <si>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</si>
  <si>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</si>
  <si>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</si>
  <si>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</si>
  <si>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</si>
  <si>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</si>
  <si>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</si>
  <si>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</si>
  <si>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</si>
  <si>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</si>
  <si>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</si>
  <si>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</si>
  <si>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</si>
  <si>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</si>
  <si>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</si>
  <si>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</si>
  <si>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</si>
  <si>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</si>
  <si>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</si>
  <si>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</si>
  <si>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</si>
  <si>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</si>
  <si>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</si>
  <si>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</si>
  <si>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</si>
  <si>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</si>
  <si>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</si>
  <si>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</si>
  <si>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</si>
  <si>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</si>
  <si>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</si>
  <si>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</si>
  <si>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</si>
  <si>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</si>
  <si>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</si>
  <si>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</si>
  <si>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</si>
  <si>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</si>
  <si>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</si>
  <si>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</si>
  <si>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</si>
  <si>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</si>
  <si>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</si>
  <si>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</si>
  <si>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</si>
  <si>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</si>
  <si>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</si>
  <si>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</si>
  <si>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</si>
  <si>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</si>
  <si>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</si>
  <si>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</si>
  <si>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</si>
  <si>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</si>
  <si>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</si>
  <si>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</si>
  <si>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</si>
  <si>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</si>
  <si>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</si>
  <si>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</si>
  <si>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</si>
  <si>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</si>
  <si>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</si>
  <si>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</si>
  <si>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</si>
  <si>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</si>
  <si>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</si>
  <si>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</si>
  <si>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</si>
  <si>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</si>
  <si>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</si>
  <si>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</si>
  <si>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</si>
  <si>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</si>
  <si>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</si>
  <si>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</si>
  <si>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</si>
  <si>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</si>
  <si>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</si>
  <si>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</si>
  <si>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</si>
  <si>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</si>
  <si>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</si>
  <si>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</si>
  <si>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</si>
  <si>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</si>
  <si>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</si>
  <si>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</si>
  <si>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</si>
  <si>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</si>
  <si>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</si>
  <si>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</si>
  <si>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</si>
  <si>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</si>
  <si>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</si>
  <si>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</si>
  <si>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</si>
  <si>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</si>
  <si>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</si>
  <si>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</si>
  <si>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</si>
  <si>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</si>
  <si>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</si>
  <si>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</si>
  <si>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</si>
  <si>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</si>
  <si>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</si>
  <si>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</si>
  <si>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</si>
  <si>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</si>
  <si>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</si>
  <si>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</si>
  <si>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</si>
  <si>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</si>
  <si>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</si>
  <si>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</si>
  <si>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</si>
  <si>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</si>
  <si>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</si>
  <si>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</si>
  <si>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</si>
  <si>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</si>
  <si>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</si>
  <si>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</si>
  <si>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</si>
  <si>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</si>
  <si>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</si>
  <si>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</si>
  <si>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</si>
  <si>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</si>
  <si>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</si>
  <si>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</si>
  <si>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</si>
  <si>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</si>
  <si>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</si>
  <si>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</si>
  <si>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</si>
  <si>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</si>
  <si>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</si>
  <si>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</si>
  <si>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</si>
  <si>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</si>
  <si>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</si>
  <si>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</si>
  <si>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</si>
  <si>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</si>
  <si>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</si>
  <si>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</si>
  <si>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</si>
  <si>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</si>
  <si>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</si>
  <si>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</si>
  <si>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</si>
  <si>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</si>
  <si>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</si>
  <si>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</si>
  <si>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</si>
  <si>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</si>
  <si>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</si>
  <si>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</si>
  <si>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</si>
  <si>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</si>
  <si>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</si>
  <si>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</si>
  <si>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</si>
  <si>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</si>
  <si>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</si>
  <si>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</si>
  <si>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</si>
  <si>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</si>
  <si>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</si>
  <si>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</si>
  <si>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</si>
  <si>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</si>
  <si>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</si>
  <si>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</si>
  <si>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</si>
  <si>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</si>
  <si>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</si>
  <si>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</si>
  <si>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</si>
  <si>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</si>
  <si>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</si>
  <si>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</si>
  <si>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</si>
  <si>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</si>
  <si>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</si>
  <si>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</si>
  <si>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</si>
  <si>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</si>
  <si>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</si>
  <si>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</si>
  <si>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</si>
  <si>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</si>
  <si>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</si>
  <si>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</si>
  <si>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</si>
  <si>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</si>
  <si>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</si>
  <si>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</si>
  <si>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</si>
  <si>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</si>
  <si>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</si>
  <si>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</si>
  <si>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</si>
  <si>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</si>
  <si>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</si>
  <si>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</si>
  <si>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</si>
  <si>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</si>
  <si>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</si>
  <si>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</si>
  <si>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</si>
  <si>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</si>
  <si>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</si>
  <si>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</si>
  <si>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</si>
  <si>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</si>
  <si>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</si>
  <si>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</si>
  <si>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</si>
  <si>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</si>
  <si>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</si>
  <si>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</si>
  <si>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</si>
  <si>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</si>
  <si>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</si>
  <si>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</si>
  <si>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</si>
  <si>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</si>
  <si>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</si>
  <si>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</si>
  <si>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</si>
  <si>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</si>
  <si>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</si>
  <si>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</si>
  <si>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</si>
  <si>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</si>
  <si>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</si>
  <si>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</si>
  <si>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</si>
  <si>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</si>
  <si>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</si>
  <si>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</si>
  <si>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</si>
  <si>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</si>
  <si>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</si>
  <si>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</si>
  <si>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</si>
  <si>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</si>
  <si>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</si>
  <si>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</si>
  <si>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</si>
  <si>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</si>
  <si>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</si>
  <si>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</si>
  <si>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</si>
  <si>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</si>
  <si>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</si>
  <si>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</si>
  <si>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</si>
  <si>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</si>
  <si>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</si>
  <si>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</si>
  <si>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</si>
  <si>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</si>
  <si>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</si>
  <si>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</si>
  <si>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</si>
  <si>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</si>
  <si>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</si>
  <si>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</si>
  <si>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</si>
  <si>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</si>
  <si>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</si>
  <si>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</si>
  <si>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</si>
  <si>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</si>
  <si>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</si>
  <si>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</si>
  <si>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</si>
  <si>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</si>
  <si>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</si>
  <si>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</si>
  <si>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</si>
  <si>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</si>
  <si>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</si>
  <si>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</si>
  <si>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</si>
  <si>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</si>
  <si>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</si>
  <si>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</si>
  <si>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</si>
  <si>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</si>
  <si>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</si>
  <si>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</si>
  <si>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</si>
  <si>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</si>
  <si>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</si>
  <si>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Patronato Pro Construcción y Administración del Parque Xochipilli de Celaya, Gto.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</si>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</sst>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2" sqref="A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646</v>
      </c>
      <c r="B3" s="143"/>
      <c r="C3" s="152" t="s">
        <v>4</v>
      </c>
      <c r="D3" s="154">
        <v>3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7" t="s">
        <v>64</v>
      </c>
      <c r="B43" s="157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98" zoomScale="90" zoomScaleNormal="90" workbookViewId="0">
      <selection activeCell="F110" sqref="F11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8" t="str">
        <f>'Notas a los Edos Financieros'!A1</f>
        <v>Patronato Pro Construcción y Administración del Parque Xochipilli de Celaya, Gto.</v>
      </c>
      <c r="B1" s="159"/>
      <c r="C1" s="159"/>
      <c r="D1" s="159"/>
      <c r="E1" s="159"/>
      <c r="F1" s="159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8" t="s">
        <v>65</v>
      </c>
      <c r="B2" s="159"/>
      <c r="C2" s="159"/>
      <c r="D2" s="159"/>
      <c r="E2" s="159"/>
      <c r="F2" s="159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8" t="str">
        <f>'Notas a los Edos Financieros'!A3</f>
        <v>Correspondiente del 1 de Enero al 30 de Septiembre de 2023</v>
      </c>
      <c r="B3" s="159"/>
      <c r="C3" s="159"/>
      <c r="D3" s="159"/>
      <c r="E3" s="159"/>
      <c r="F3" s="159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25758.86</v>
      </c>
      <c r="D15" s="42">
        <v>30906.17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9300</v>
      </c>
      <c r="D21" s="42">
        <v>9300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1626324.4100000001</v>
      </c>
      <c r="D62" s="42">
        <v>0</v>
      </c>
      <c r="E62" s="42">
        <v>685882.49</v>
      </c>
    </row>
    <row r="63" spans="1:8" x14ac:dyDescent="0.2">
      <c r="A63" s="40">
        <v>1241</v>
      </c>
      <c r="B63" s="38" t="s">
        <v>130</v>
      </c>
      <c r="C63" s="42">
        <v>192972.6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317072.76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201300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685882.49</v>
      </c>
    </row>
    <row r="68" spans="1:8" x14ac:dyDescent="0.2">
      <c r="A68" s="40">
        <v>1246</v>
      </c>
      <c r="B68" s="38" t="s">
        <v>135</v>
      </c>
      <c r="C68" s="42">
        <v>914979.05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10116.200000000001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10116.200000000001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  <c r="D90" s="42">
        <v>0</v>
      </c>
      <c r="E90" s="42">
        <v>0</v>
      </c>
    </row>
    <row r="91" spans="1:8" x14ac:dyDescent="0.2">
      <c r="A91" s="40">
        <v>1161</v>
      </c>
      <c r="B91" s="38" t="s">
        <v>157</v>
      </c>
      <c r="C91" s="42">
        <v>0</v>
      </c>
      <c r="D91" s="42">
        <v>0</v>
      </c>
      <c r="E91" s="42">
        <v>0</v>
      </c>
    </row>
    <row r="92" spans="1:8" x14ac:dyDescent="0.2">
      <c r="A92" s="40">
        <v>1162</v>
      </c>
      <c r="B92" s="38" t="s">
        <v>158</v>
      </c>
      <c r="C92" s="42">
        <v>0</v>
      </c>
      <c r="D92" s="42">
        <v>0</v>
      </c>
      <c r="E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  <c r="D96" s="42">
        <v>0</v>
      </c>
      <c r="E96" s="42">
        <v>0</v>
      </c>
    </row>
    <row r="97" spans="1:8" x14ac:dyDescent="0.2">
      <c r="A97" s="40">
        <v>1291</v>
      </c>
      <c r="B97" s="38" t="s">
        <v>161</v>
      </c>
      <c r="C97" s="42">
        <v>0</v>
      </c>
      <c r="D97" s="42">
        <v>0</v>
      </c>
      <c r="E97" s="42">
        <v>0</v>
      </c>
    </row>
    <row r="98" spans="1:8" x14ac:dyDescent="0.2">
      <c r="A98" s="40">
        <v>1292</v>
      </c>
      <c r="B98" s="38" t="s">
        <v>162</v>
      </c>
      <c r="C98" s="42">
        <v>0</v>
      </c>
      <c r="D98" s="42">
        <v>0</v>
      </c>
      <c r="E98" s="42">
        <v>0</v>
      </c>
    </row>
    <row r="99" spans="1:8" x14ac:dyDescent="0.2">
      <c r="A99" s="40">
        <v>1293</v>
      </c>
      <c r="B99" s="38" t="s">
        <v>163</v>
      </c>
      <c r="C99" s="42">
        <v>0</v>
      </c>
      <c r="D99" s="42">
        <v>0</v>
      </c>
      <c r="E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71158.38</v>
      </c>
      <c r="D103" s="42">
        <v>71158.38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71158.38</v>
      </c>
      <c r="D110" s="42">
        <v>71158.38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7" zoomScaleNormal="100" workbookViewId="0">
      <selection activeCell="D217" sqref="D217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0" t="str">
        <f>ESF!A1</f>
        <v>Patronato Pro Construcción y Administración del Parque Xochipilli de Celaya, Gto.</v>
      </c>
      <c r="B1" s="160"/>
      <c r="C1" s="160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0" t="s">
        <v>251</v>
      </c>
      <c r="B2" s="160"/>
      <c r="C2" s="160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0" t="str">
        <f>ESF!A3</f>
        <v>Correspondiente del 1 de Enero al 30 de Septiembre de 2023</v>
      </c>
      <c r="B3" s="160"/>
      <c r="C3" s="160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3197991.89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3197982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3197982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900000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900000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900000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8310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8310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8310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4244611.72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4244611.72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3108268.76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2294006.17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141643.69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106081.9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566537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0</v>
      </c>
      <c r="D105" s="70" t="str">
        <f t="shared" si="0"/>
        <v/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v>546467.75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103957.51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50916.9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132838.68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22733.27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58822.42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125204.78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51994.19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589875.21000000008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201641.73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24151.78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144499.4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18866.580000000002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47786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1494.84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2677.7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59061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89696.18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>
        <v>0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>
        <v>0</v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>
        <v>0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0</v>
      </c>
      <c r="D185" s="70">
        <v>0</v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>
        <v>0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4" sqref="C14:C1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1" t="str">
        <f>ESF!A1</f>
        <v>Patronato Pro Construcción y Administración del Parque Xochipilli de Celaya, Gto.</v>
      </c>
      <c r="B1" s="161"/>
      <c r="C1" s="161"/>
      <c r="D1" s="45" t="s">
        <v>0</v>
      </c>
      <c r="E1" s="46">
        <f>'Notas a los Edos Financieros'!D1</f>
        <v>2023</v>
      </c>
    </row>
    <row r="2" spans="1:5" ht="18.95" customHeight="1" x14ac:dyDescent="0.2">
      <c r="A2" s="161" t="s">
        <v>449</v>
      </c>
      <c r="B2" s="161"/>
      <c r="C2" s="161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1" t="str">
        <f>ESF!A3</f>
        <v>Correspondiente del 1 de Enero al 30 de Septiembre de 2023</v>
      </c>
      <c r="B3" s="161"/>
      <c r="C3" s="161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152952.85999999999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-138309.82999999999</v>
      </c>
    </row>
    <row r="15" spans="1:5" x14ac:dyDescent="0.2">
      <c r="A15" s="51">
        <v>3220</v>
      </c>
      <c r="B15" s="47" t="s">
        <v>456</v>
      </c>
      <c r="C15" s="52">
        <v>923638.51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abSelected="1" topLeftCell="A87" zoomScale="115" zoomScaleNormal="115" workbookViewId="0">
      <selection activeCell="C121" sqref="C12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1" t="str">
        <f>ESF!A1</f>
        <v>Patronato Pro Construcción y Administración del Parque Xochipilli de Celaya, Gto.</v>
      </c>
      <c r="B1" s="161"/>
      <c r="C1" s="161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1" t="s">
        <v>472</v>
      </c>
      <c r="B2" s="161"/>
      <c r="C2" s="161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1" t="str">
        <f>ESF!A3</f>
        <v>Correspondiente del 1 de Enero al 30 de Septiembre de 2023</v>
      </c>
      <c r="B3" s="161"/>
      <c r="C3" s="161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32791.25</v>
      </c>
      <c r="D9" s="52">
        <v>288436.55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v>32791.25</v>
      </c>
      <c r="D15" s="120">
        <v>288436.55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18" customHeight="1" x14ac:dyDescent="0.25">
      <c r="A47" s="58">
        <v>3210</v>
      </c>
      <c r="B47" s="59" t="s">
        <v>486</v>
      </c>
      <c r="C47" s="120">
        <v>-138309.82999999999</v>
      </c>
      <c r="D47" s="120">
        <v>0</v>
      </c>
      <c r="E47" s="139"/>
      <c r="F47"/>
    </row>
    <row r="48" spans="1:6" ht="18" customHeight="1" x14ac:dyDescent="0.25">
      <c r="A48" s="51"/>
      <c r="B48" s="132" t="s">
        <v>487</v>
      </c>
      <c r="C48" s="120">
        <v>-88141.15</v>
      </c>
      <c r="D48" s="120">
        <v>140244.11000000002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140244.11000000002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140244.11000000002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121074.83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491.94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18677.34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494</v>
      </c>
      <c r="C92" s="120">
        <v>-88141.15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495</v>
      </c>
      <c r="C93" s="52">
        <v>-88139.51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496</v>
      </c>
      <c r="C94" s="52">
        <v>-1.64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500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502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511</v>
      </c>
      <c r="C133" s="120">
        <f>C47+C48-C98</f>
        <v>-226450.97999999998</v>
      </c>
      <c r="D133" s="120">
        <f>D47+D48-D98</f>
        <v>140244.11000000002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2" t="str">
        <f>ESF!A1</f>
        <v>Patronato Pro Construcción y Administración del Parque Xochipilli de Celaya, Gto.</v>
      </c>
      <c r="B1" s="163"/>
      <c r="C1" s="164"/>
    </row>
    <row r="2" spans="1:3" s="54" customFormat="1" ht="18" customHeight="1" x14ac:dyDescent="0.25">
      <c r="A2" s="165" t="s">
        <v>521</v>
      </c>
      <c r="B2" s="166"/>
      <c r="C2" s="167"/>
    </row>
    <row r="3" spans="1:3" s="54" customFormat="1" ht="18" customHeight="1" x14ac:dyDescent="0.25">
      <c r="A3" s="165" t="str">
        <f>ESF!A3</f>
        <v>Correspondiente del 1 de Enero al 30 de Septiembre de 2023</v>
      </c>
      <c r="B3" s="166"/>
      <c r="C3" s="167"/>
    </row>
    <row r="4" spans="1:3" s="56" customFormat="1" x14ac:dyDescent="0.2">
      <c r="A4" s="168" t="s">
        <v>522</v>
      </c>
      <c r="B4" s="169"/>
      <c r="C4" s="170"/>
    </row>
    <row r="5" spans="1:3" x14ac:dyDescent="0.2">
      <c r="A5" s="71" t="s">
        <v>523</v>
      </c>
      <c r="B5" s="71"/>
      <c r="C5" s="72">
        <v>4106301.89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0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4106301.89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1" t="str">
        <f>ESF!A1</f>
        <v>Patronato Pro Construcción y Administración del Parque Xochipilli de Celaya, Gto.</v>
      </c>
      <c r="B1" s="172"/>
      <c r="C1" s="173"/>
    </row>
    <row r="2" spans="1:3" s="57" customFormat="1" ht="18.95" customHeight="1" x14ac:dyDescent="0.25">
      <c r="A2" s="174" t="s">
        <v>538</v>
      </c>
      <c r="B2" s="175"/>
      <c r="C2" s="176"/>
    </row>
    <row r="3" spans="1:3" s="57" customFormat="1" ht="18.95" customHeight="1" x14ac:dyDescent="0.25">
      <c r="A3" s="174" t="str">
        <f>ESF!A3</f>
        <v>Correspondiente del 1 de Enero al 30 de Septiembre de 2023</v>
      </c>
      <c r="B3" s="175"/>
      <c r="C3" s="176"/>
    </row>
    <row r="4" spans="1:3" x14ac:dyDescent="0.2">
      <c r="A4" s="168" t="s">
        <v>522</v>
      </c>
      <c r="B4" s="169"/>
      <c r="C4" s="170"/>
    </row>
    <row r="5" spans="1:3" x14ac:dyDescent="0.2">
      <c r="A5" s="101" t="s">
        <v>539</v>
      </c>
      <c r="B5" s="71"/>
      <c r="C5" s="94">
        <v>4244610.08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0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0</v>
      </c>
    </row>
    <row r="31" spans="1:3" x14ac:dyDescent="0.2">
      <c r="A31" s="111" t="s">
        <v>565</v>
      </c>
      <c r="B31" s="93" t="s">
        <v>414</v>
      </c>
      <c r="C31" s="104">
        <v>0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0</v>
      </c>
    </row>
    <row r="35" spans="1:3" x14ac:dyDescent="0.2">
      <c r="A35" s="111" t="s">
        <v>569</v>
      </c>
      <c r="B35" s="103" t="s">
        <v>570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571</v>
      </c>
      <c r="B37" s="71"/>
      <c r="C37" s="72">
        <f>C5-C7+C30</f>
        <v>4244610.08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C13" workbookViewId="0">
      <selection activeCell="F36" sqref="F36:F47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1" t="str">
        <f>'Notas a los Edos Financieros'!A1</f>
        <v>Patronato Pro Construcción y Administración del Parque Xochipilli de Celaya, Gto.</v>
      </c>
      <c r="B1" s="177"/>
      <c r="C1" s="177"/>
      <c r="D1" s="177"/>
      <c r="E1" s="177"/>
      <c r="F1" s="177"/>
      <c r="G1" s="45" t="s">
        <v>0</v>
      </c>
      <c r="H1" s="46">
        <f>'Notas a los Edos Financieros'!D1</f>
        <v>2023</v>
      </c>
    </row>
    <row r="2" spans="1:10" ht="18.95" customHeight="1" x14ac:dyDescent="0.2">
      <c r="A2" s="161" t="s">
        <v>572</v>
      </c>
      <c r="B2" s="177"/>
      <c r="C2" s="177"/>
      <c r="D2" s="177"/>
      <c r="E2" s="177"/>
      <c r="F2" s="177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1" t="str">
        <f>'Notas a los Edos Financieros'!A3</f>
        <v>Correspondiente del 1 de Enero al 30 de Septiembre de 2023</v>
      </c>
      <c r="B3" s="177"/>
      <c r="C3" s="177"/>
      <c r="D3" s="177"/>
      <c r="E3" s="177"/>
      <c r="F3" s="177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6836303.6200000001</v>
      </c>
      <c r="E36" s="52">
        <v>0</v>
      </c>
      <c r="F36" s="52">
        <v>6836303.6200000001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4106301.89</v>
      </c>
      <c r="E37" s="52">
        <v>-6836303.6200000001</v>
      </c>
      <c r="F37" s="52">
        <v>-2730001.73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-1856042.51</v>
      </c>
      <c r="E40" s="52">
        <v>-2250259.38</v>
      </c>
      <c r="F40" s="52">
        <v>-4106301.8899999997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-6836303.6200000001</v>
      </c>
      <c r="F41" s="52">
        <v>-6836303.6200000001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7220587.8200000003</v>
      </c>
      <c r="E42" s="52">
        <v>-4717476.05</v>
      </c>
      <c r="F42" s="52">
        <v>2503111.7700000005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384282.56</v>
      </c>
      <c r="E43" s="52">
        <v>-384282.56</v>
      </c>
      <c r="F43" s="52">
        <v>0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1534393.19</v>
      </c>
      <c r="E44" s="52">
        <v>-1445811.42</v>
      </c>
      <c r="F44" s="52">
        <v>88581.770000000019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2332349.92</v>
      </c>
      <c r="E45" s="52">
        <v>-2332349.92</v>
      </c>
      <c r="F45" s="52"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-62387.42</v>
      </c>
      <c r="E46" s="52">
        <v>-25753.73</v>
      </c>
      <c r="F46" s="52">
        <v>-88141.15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2358102.0099999998</v>
      </c>
      <c r="E47" s="52">
        <v>1974649.22</v>
      </c>
      <c r="F47" s="52">
        <v>4332751.2299999995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78" t="s">
        <v>623</v>
      </c>
      <c r="B5" s="178"/>
      <c r="C5" s="178"/>
      <c r="D5" s="178"/>
      <c r="E5" s="17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79" t="s">
        <v>626</v>
      </c>
      <c r="C10" s="179"/>
      <c r="D10" s="179"/>
      <c r="E10" s="179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79" t="s">
        <v>630</v>
      </c>
      <c r="C12" s="179"/>
      <c r="D12" s="179"/>
      <c r="E12" s="179"/>
    </row>
    <row r="13" spans="1:8" s="6" customFormat="1" ht="26.1" customHeight="1" x14ac:dyDescent="0.2">
      <c r="A13" s="118" t="s">
        <v>631</v>
      </c>
      <c r="B13" s="179" t="s">
        <v>632</v>
      </c>
      <c r="C13" s="179"/>
      <c r="D13" s="179"/>
      <c r="E13" s="17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JULY HERNANDEZ SALAZ</cp:lastModifiedBy>
  <cp:revision/>
  <dcterms:created xsi:type="dcterms:W3CDTF">2012-12-11T20:36:24Z</dcterms:created>
  <dcterms:modified xsi:type="dcterms:W3CDTF">2023-10-18T23:07:30Z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