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3er Trimestre\siret con nomenclatura\"/>
    </mc:Choice>
  </mc:AlternateContent>
  <bookViews>
    <workbookView xWindow="0" yWindow="0" windowWidth="28800" windowHeight="12045"/>
  </bookViews>
  <sheets>
    <sheet name="ESF" sheetId="2" r:id="rId1"/>
  </sheets>
  <externalReferences>
    <externalReference r:id="rId2"/>
  </externalReferences>
  <definedNames>
    <definedName name="_xlnm._FilterDatabase" localSheetId="0" hidden="1">ESF!$A$2:$F$48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E42" i="2"/>
  <c r="F35" i="2"/>
  <c r="E35" i="2"/>
  <c r="F30" i="2"/>
  <c r="E30" i="2"/>
  <c r="C26" i="2"/>
  <c r="B26" i="2"/>
  <c r="F24" i="2"/>
  <c r="E24" i="2"/>
  <c r="F14" i="2"/>
  <c r="E14" i="2"/>
  <c r="C13" i="2"/>
  <c r="B13" i="2"/>
  <c r="E46" i="2" l="1"/>
  <c r="F46" i="2"/>
  <c r="E26" i="2"/>
  <c r="F26" i="2"/>
  <c r="B28" i="2"/>
  <c r="C28" i="2"/>
  <c r="F48" i="2" l="1"/>
  <c r="E48" i="2"/>
</calcChain>
</file>

<file path=xl/sharedStrings.xml><?xml version="1.0" encoding="utf-8"?>
<sst xmlns="http://schemas.openxmlformats.org/spreadsheetml/2006/main" count="65" uniqueCount="63">
  <si>
    <t>PC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</si>
  <si>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</si>
  <si>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</si>
  <si>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</si>
  <si>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</si>
  <si>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</si>
  <si>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</si>
  <si>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</si>
  <si>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</si>
  <si>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</si>
  <si>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</si>
  <si>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</si>
  <si>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</si>
  <si>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</si>
  <si>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</si>
  <si>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</si>
  <si>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</si>
  <si>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</si>
  <si>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</si>
  <si>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</si>
  <si>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</si>
  <si>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</si>
  <si>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</si>
  <si>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</si>
  <si>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</si>
  <si>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</si>
  <si>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</si>
  <si>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</si>
  <si>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</si>
  <si>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</si>
  <si>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</si>
  <si>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</si>
  <si>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</si>
  <si>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</si>
  <si>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</si>
  <si>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</si>
  <si>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</si>
  <si>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</si>
  <si>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</si>
  <si>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</si>
  <si>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</si>
  <si>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</si>
  <si>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</si>
  <si>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</si>
  <si>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</si>
  <si>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</si>
  <si>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</si>
  <si>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</si>
  <si>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</si>
  <si>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</si>
  <si>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</si>
  <si>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</si>
  <si>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</si>
  <si>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</si>
  <si>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</si>
  <si>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</si>
  <si>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</si>
  <si>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</si>
  <si>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</si>
  <si>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</si>
  <si>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2000 + 3000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</si>
  <si>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</si>
  <si>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Situación Financiera
Al 30 de Septiembre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</si>
</sst>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7"/>
      <color theme="1" tint="0.499984740745262"/>
      <name val="Arial"/>
      <family val="2"/>
    </font>
    <font>
      <sz val="8"/>
      <name val="Arial"/>
      <family val="2"/>
    </font>
    <font>
      <b/>
      <sz val="7"/>
      <color theme="1" tint="0.499984740745262"/>
      <name val="Arial"/>
      <family val="2"/>
    </font>
    <font>
      <sz val="8"/>
      <color theme="5" tint="-0.499984740745262"/>
      <name val="Arial"/>
      <family val="2"/>
    </font>
    <font>
      <b/>
      <i/>
      <sz val="8"/>
      <color theme="5" tint="-0.499984740745262"/>
      <name val="Arial"/>
      <family val="2"/>
    </font>
    <font>
      <b/>
      <sz val="8"/>
      <color theme="5" tint="-0.499984740745262"/>
      <name val="Arial"/>
      <family val="2"/>
    </font>
    <font>
      <sz val="8"/>
      <color theme="1" tint="0.499984740745262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4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0" fontId="7" fillId="0" borderId="4" xfId="1" applyFont="1" applyBorder="1" applyAlignment="1" applyProtection="1">
      <alignment horizontal="left" vertical="top" wrapText="1" indent="3"/>
      <protection locked="0"/>
    </xf>
    <xf numFmtId="0" fontId="5" fillId="0" borderId="4" xfId="1" applyFont="1" applyBorder="1" applyAlignment="1" applyProtection="1">
      <alignment horizontal="left" vertical="top" wrapText="1" indent="3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 indent="2"/>
      <protection locked="0"/>
    </xf>
    <xf numFmtId="0" fontId="9" fillId="0" borderId="4" xfId="1" applyFont="1" applyBorder="1" applyAlignment="1" applyProtection="1">
      <alignment horizontal="left" vertical="top" wrapText="1" indent="2"/>
      <protection locked="0"/>
    </xf>
    <xf numFmtId="0" fontId="5" fillId="0" borderId="4" xfId="1" applyFont="1" applyBorder="1" applyAlignment="1" applyProtection="1">
      <alignment vertical="top" wrapText="1"/>
      <protection locked="0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4" xfId="1" applyFont="1" applyBorder="1" applyAlignment="1" applyProtection="1">
      <alignment horizontal="center" vertical="top"/>
      <protection locked="0"/>
    </xf>
    <xf numFmtId="4" fontId="5" fillId="0" borderId="4" xfId="1" applyNumberFormat="1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10" fillId="0" borderId="0" xfId="1" applyFont="1" applyAlignment="1" applyProtection="1">
      <alignment vertical="top"/>
      <protection locked="0"/>
    </xf>
    <xf numFmtId="0" fontId="11" fillId="0" borderId="0" xfId="1" applyFont="1" applyBorder="1" applyAlignment="1" applyProtection="1">
      <alignment horizontal="center" vertical="top" wrapText="1"/>
      <protection locked="0"/>
    </xf>
    <xf numFmtId="43" fontId="5" fillId="0" borderId="4" xfId="2" applyNumberFormat="1" applyFont="1" applyFill="1" applyBorder="1" applyAlignment="1" applyProtection="1">
      <alignment horizontal="center" vertical="top" wrapText="1"/>
      <protection locked="0"/>
    </xf>
    <xf numFmtId="43" fontId="5" fillId="0" borderId="4" xfId="2" applyNumberFormat="1" applyFont="1" applyFill="1" applyBorder="1" applyAlignment="1" applyProtection="1">
      <alignment horizontal="right" vertical="top" wrapText="1"/>
      <protection locked="0"/>
    </xf>
    <xf numFmtId="43" fontId="3" fillId="0" borderId="4" xfId="2" applyNumberFormat="1" applyFont="1" applyFill="1" applyBorder="1" applyAlignment="1" applyProtection="1">
      <alignment horizontal="right" vertical="top" wrapText="1"/>
      <protection locked="0"/>
    </xf>
    <xf numFmtId="43" fontId="5" fillId="0" borderId="4" xfId="2" applyNumberFormat="1" applyFont="1" applyFill="1" applyBorder="1" applyAlignment="1" applyProtection="1">
      <alignment horizontal="center" vertical="top"/>
      <protection locked="0"/>
    </xf>
    <xf numFmtId="43" fontId="3" fillId="0" borderId="4" xfId="2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4" fontId="13" fillId="0" borderId="0" xfId="3" applyNumberFormat="1" applyFont="1"/>
    <xf numFmtId="2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13" fillId="0" borderId="4" xfId="3" applyNumberFormat="1" applyFont="1" applyBorder="1"/>
  </cellXfs>
  <cellStyles count="4">
    <cellStyle name="Millares 2" xfId="2"/>
    <cellStyle name="Normal" xfId="0" builtinId="0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topLeftCell="A7" zoomScale="90" zoomScaleNormal="90" zoomScaleSheetLayoutView="100" workbookViewId="0">
      <selection activeCell="E33" sqref="E33:F33"/>
    </sheetView>
  </sheetViews>
  <sheetFormatPr baseColWidth="10" defaultColWidth="11.42578125" defaultRowHeight="11.25" x14ac:dyDescent="0.25"/>
  <cols>
    <col min="1" max="1" width="53" style="19" customWidth="1"/>
    <col min="2" max="2" width="18.28515625" style="19" customWidth="1"/>
    <col min="3" max="3" width="14.7109375" style="20" customWidth="1"/>
    <col min="4" max="4" width="53" style="20" customWidth="1"/>
    <col min="5" max="5" width="17.7109375" style="20" customWidth="1"/>
    <col min="6" max="6" width="14.140625" style="20" customWidth="1"/>
    <col min="7" max="8" width="8.5703125" style="23" customWidth="1"/>
    <col min="9" max="9" width="16.140625" style="3" customWidth="1"/>
    <col min="10" max="16384" width="11.42578125" style="3"/>
  </cols>
  <sheetData>
    <row r="1" spans="1:9" ht="45" customHeight="1" x14ac:dyDescent="0.25">
      <c r="A1" s="30" t="s">
        <v>62</v>
      </c>
      <c r="B1" s="31"/>
      <c r="C1" s="31"/>
      <c r="D1" s="31"/>
      <c r="E1" s="31"/>
      <c r="F1" s="32"/>
      <c r="G1" s="1" t="s">
        <v>0</v>
      </c>
      <c r="H1" s="1" t="s">
        <v>0</v>
      </c>
      <c r="I1" s="2"/>
    </row>
    <row r="2" spans="1:9" x14ac:dyDescent="0.25">
      <c r="A2" s="4" t="s">
        <v>1</v>
      </c>
      <c r="B2" s="4">
        <v>2023</v>
      </c>
      <c r="C2" s="4">
        <v>2022</v>
      </c>
      <c r="D2" s="4" t="s">
        <v>1</v>
      </c>
      <c r="E2" s="4">
        <v>2023</v>
      </c>
      <c r="F2" s="4">
        <v>2022</v>
      </c>
      <c r="G2" s="1"/>
      <c r="H2" s="1"/>
    </row>
    <row r="3" spans="1:9" s="7" customFormat="1" x14ac:dyDescent="0.25">
      <c r="A3" s="5" t="s">
        <v>2</v>
      </c>
      <c r="B3" s="25"/>
      <c r="C3" s="25"/>
      <c r="D3" s="5" t="s">
        <v>3</v>
      </c>
      <c r="E3" s="25"/>
      <c r="F3" s="25"/>
      <c r="G3" s="6"/>
      <c r="H3" s="6"/>
    </row>
    <row r="4" spans="1:9" x14ac:dyDescent="0.25">
      <c r="A4" s="8" t="s">
        <v>4</v>
      </c>
      <c r="B4" s="25"/>
      <c r="C4" s="25"/>
      <c r="D4" s="8" t="s">
        <v>5</v>
      </c>
      <c r="E4" s="25"/>
      <c r="F4" s="25"/>
      <c r="G4" s="1"/>
      <c r="H4" s="1"/>
    </row>
    <row r="5" spans="1:9" x14ac:dyDescent="0.25">
      <c r="A5" s="9" t="s">
        <v>6</v>
      </c>
      <c r="B5" s="26">
        <v>32791.25</v>
      </c>
      <c r="C5" s="26">
        <v>288436.55</v>
      </c>
      <c r="D5" s="10" t="s">
        <v>7</v>
      </c>
      <c r="E5" s="26">
        <v>71158.38</v>
      </c>
      <c r="F5" s="26">
        <v>184342.16</v>
      </c>
      <c r="G5" s="1">
        <v>1110</v>
      </c>
      <c r="H5" s="1">
        <v>2110</v>
      </c>
    </row>
    <row r="6" spans="1:9" x14ac:dyDescent="0.2">
      <c r="A6" s="10" t="s">
        <v>8</v>
      </c>
      <c r="B6" s="26">
        <v>35077.86</v>
      </c>
      <c r="C6" s="26">
        <v>30926.17</v>
      </c>
      <c r="D6" s="10" t="s">
        <v>9</v>
      </c>
      <c r="E6" s="35">
        <v>0</v>
      </c>
      <c r="F6" s="35">
        <v>0</v>
      </c>
      <c r="G6" s="1">
        <v>1120</v>
      </c>
      <c r="H6" s="1">
        <v>2120</v>
      </c>
    </row>
    <row r="7" spans="1:9" x14ac:dyDescent="0.2">
      <c r="A7" s="10" t="s">
        <v>10</v>
      </c>
      <c r="B7" s="35">
        <v>0</v>
      </c>
      <c r="C7" s="35">
        <v>0</v>
      </c>
      <c r="D7" s="10" t="s">
        <v>11</v>
      </c>
      <c r="E7" s="35">
        <v>0</v>
      </c>
      <c r="F7" s="35">
        <v>0</v>
      </c>
      <c r="G7" s="1">
        <v>1130</v>
      </c>
      <c r="H7" s="1">
        <v>2130</v>
      </c>
    </row>
    <row r="8" spans="1:9" x14ac:dyDescent="0.2">
      <c r="A8" s="10" t="s">
        <v>12</v>
      </c>
      <c r="B8" s="35">
        <v>0</v>
      </c>
      <c r="C8" s="35">
        <v>0</v>
      </c>
      <c r="D8" s="10" t="s">
        <v>13</v>
      </c>
      <c r="E8" s="35">
        <v>0</v>
      </c>
      <c r="F8" s="35">
        <v>0</v>
      </c>
      <c r="G8" s="1">
        <v>1140</v>
      </c>
      <c r="H8" s="1">
        <v>2140</v>
      </c>
    </row>
    <row r="9" spans="1:9" x14ac:dyDescent="0.2">
      <c r="A9" s="10" t="s">
        <v>14</v>
      </c>
      <c r="B9" s="35">
        <v>0</v>
      </c>
      <c r="C9" s="35">
        <v>0</v>
      </c>
      <c r="D9" s="10" t="s">
        <v>15</v>
      </c>
      <c r="E9" s="35">
        <v>0</v>
      </c>
      <c r="F9" s="35">
        <v>0</v>
      </c>
      <c r="G9" s="1">
        <v>1150</v>
      </c>
      <c r="H9" s="1">
        <v>2150</v>
      </c>
    </row>
    <row r="10" spans="1:9" ht="22.5" x14ac:dyDescent="0.2">
      <c r="A10" s="10" t="s">
        <v>16</v>
      </c>
      <c r="B10" s="35">
        <v>0</v>
      </c>
      <c r="C10" s="35">
        <v>0</v>
      </c>
      <c r="D10" s="10" t="s">
        <v>17</v>
      </c>
      <c r="E10" s="35">
        <v>0</v>
      </c>
      <c r="F10" s="35">
        <v>0</v>
      </c>
      <c r="G10" s="1">
        <v>1160</v>
      </c>
      <c r="H10" s="1">
        <v>2160</v>
      </c>
    </row>
    <row r="11" spans="1:9" x14ac:dyDescent="0.2">
      <c r="A11" s="10" t="s">
        <v>18</v>
      </c>
      <c r="B11" s="35">
        <v>0</v>
      </c>
      <c r="C11" s="35">
        <v>0</v>
      </c>
      <c r="D11" s="10" t="s">
        <v>19</v>
      </c>
      <c r="E11" s="35">
        <v>0</v>
      </c>
      <c r="F11" s="35">
        <v>0</v>
      </c>
      <c r="G11" s="1">
        <v>1190</v>
      </c>
      <c r="H11" s="1">
        <v>2170</v>
      </c>
    </row>
    <row r="12" spans="1:9" x14ac:dyDescent="0.2">
      <c r="A12" s="11"/>
      <c r="B12" s="25"/>
      <c r="C12" s="25"/>
      <c r="D12" s="10" t="s">
        <v>20</v>
      </c>
      <c r="E12" s="35">
        <v>0</v>
      </c>
      <c r="F12" s="35">
        <v>0</v>
      </c>
      <c r="G12" s="1"/>
      <c r="H12" s="1">
        <v>2190</v>
      </c>
    </row>
    <row r="13" spans="1:9" x14ac:dyDescent="0.25">
      <c r="A13" s="8" t="s">
        <v>21</v>
      </c>
      <c r="B13" s="27">
        <f>SUM(B5:B11)</f>
        <v>67869.11</v>
      </c>
      <c r="C13" s="27">
        <f>SUM(C5:C11)</f>
        <v>319362.71999999997</v>
      </c>
      <c r="D13" s="11"/>
      <c r="E13" s="28"/>
      <c r="F13" s="28"/>
      <c r="G13" s="1">
        <v>1100</v>
      </c>
      <c r="H13" s="1"/>
    </row>
    <row r="14" spans="1:9" x14ac:dyDescent="0.25">
      <c r="A14" s="12"/>
      <c r="B14" s="25"/>
      <c r="C14" s="25"/>
      <c r="D14" s="8" t="s">
        <v>22</v>
      </c>
      <c r="E14" s="29">
        <f>SUM(E5:E12)</f>
        <v>71158.38</v>
      </c>
      <c r="F14" s="29">
        <f>SUM(F5:F12)</f>
        <v>184342.16</v>
      </c>
      <c r="G14" s="1"/>
      <c r="H14" s="1">
        <v>2100</v>
      </c>
    </row>
    <row r="15" spans="1:9" x14ac:dyDescent="0.25">
      <c r="A15" s="8" t="s">
        <v>23</v>
      </c>
      <c r="B15" s="25"/>
      <c r="C15" s="25"/>
      <c r="D15" s="12"/>
      <c r="E15" s="25"/>
      <c r="F15" s="25"/>
      <c r="G15" s="1"/>
      <c r="H15" s="1"/>
    </row>
    <row r="16" spans="1:9" x14ac:dyDescent="0.2">
      <c r="A16" s="10" t="s">
        <v>24</v>
      </c>
      <c r="B16" s="35">
        <v>0</v>
      </c>
      <c r="C16" s="35">
        <v>0</v>
      </c>
      <c r="D16" s="8" t="s">
        <v>25</v>
      </c>
      <c r="E16" s="25"/>
      <c r="F16" s="25"/>
      <c r="G16" s="1">
        <v>1210</v>
      </c>
      <c r="H16" s="1"/>
    </row>
    <row r="17" spans="1:8" x14ac:dyDescent="0.2">
      <c r="A17" s="10" t="s">
        <v>26</v>
      </c>
      <c r="B17" s="35">
        <v>0</v>
      </c>
      <c r="C17" s="35">
        <v>0</v>
      </c>
      <c r="D17" s="10" t="s">
        <v>27</v>
      </c>
      <c r="E17" s="35">
        <v>0</v>
      </c>
      <c r="F17" s="35">
        <v>0</v>
      </c>
      <c r="G17" s="1">
        <v>1220</v>
      </c>
      <c r="H17" s="1">
        <v>2210</v>
      </c>
    </row>
    <row r="18" spans="1:8" x14ac:dyDescent="0.2">
      <c r="A18" s="10" t="s">
        <v>28</v>
      </c>
      <c r="B18" s="35">
        <v>0</v>
      </c>
      <c r="C18" s="35">
        <v>0</v>
      </c>
      <c r="D18" s="10" t="s">
        <v>29</v>
      </c>
      <c r="E18" s="35">
        <v>0</v>
      </c>
      <c r="F18" s="35">
        <v>0</v>
      </c>
      <c r="G18" s="1">
        <v>1230</v>
      </c>
      <c r="H18" s="1">
        <v>2220</v>
      </c>
    </row>
    <row r="19" spans="1:8" x14ac:dyDescent="0.2">
      <c r="A19" s="10" t="s">
        <v>30</v>
      </c>
      <c r="B19" s="26">
        <v>1626324.41</v>
      </c>
      <c r="C19" s="26">
        <v>1626324.41</v>
      </c>
      <c r="D19" s="10" t="s">
        <v>31</v>
      </c>
      <c r="E19" s="35">
        <v>0</v>
      </c>
      <c r="F19" s="35">
        <v>0</v>
      </c>
      <c r="G19" s="1">
        <v>1240</v>
      </c>
      <c r="H19" s="1">
        <v>2230</v>
      </c>
    </row>
    <row r="20" spans="1:8" x14ac:dyDescent="0.2">
      <c r="A20" s="10" t="s">
        <v>32</v>
      </c>
      <c r="B20" s="26">
        <v>10116.200000000001</v>
      </c>
      <c r="C20" s="26">
        <v>10116.200000000001</v>
      </c>
      <c r="D20" s="10" t="s">
        <v>33</v>
      </c>
      <c r="E20" s="35">
        <v>0</v>
      </c>
      <c r="F20" s="35">
        <v>0</v>
      </c>
      <c r="G20" s="1">
        <v>1250</v>
      </c>
      <c r="H20" s="1">
        <v>2240</v>
      </c>
    </row>
    <row r="21" spans="1:8" ht="22.5" x14ac:dyDescent="0.2">
      <c r="A21" s="10" t="s">
        <v>34</v>
      </c>
      <c r="B21" s="26">
        <v>-694869.8</v>
      </c>
      <c r="C21" s="26">
        <v>-694869.8</v>
      </c>
      <c r="D21" s="10" t="s">
        <v>35</v>
      </c>
      <c r="E21" s="35">
        <v>0</v>
      </c>
      <c r="F21" s="35">
        <v>0</v>
      </c>
      <c r="G21" s="1">
        <v>1260</v>
      </c>
      <c r="H21" s="1">
        <v>2250</v>
      </c>
    </row>
    <row r="22" spans="1:8" x14ac:dyDescent="0.2">
      <c r="A22" s="10" t="s">
        <v>36</v>
      </c>
      <c r="B22" s="35">
        <v>0</v>
      </c>
      <c r="C22" s="35">
        <v>0</v>
      </c>
      <c r="D22" s="10" t="s">
        <v>37</v>
      </c>
      <c r="E22" s="35">
        <v>0</v>
      </c>
      <c r="F22" s="35">
        <v>0</v>
      </c>
      <c r="G22" s="1">
        <v>1270</v>
      </c>
      <c r="H22" s="1">
        <v>2260</v>
      </c>
    </row>
    <row r="23" spans="1:8" x14ac:dyDescent="0.2">
      <c r="A23" s="10" t="s">
        <v>38</v>
      </c>
      <c r="B23" s="35">
        <v>0</v>
      </c>
      <c r="C23" s="35">
        <v>0</v>
      </c>
      <c r="D23" s="11"/>
      <c r="E23" s="25"/>
      <c r="F23" s="25"/>
      <c r="G23" s="1">
        <v>1280</v>
      </c>
      <c r="H23" s="1"/>
    </row>
    <row r="24" spans="1:8" x14ac:dyDescent="0.2">
      <c r="A24" s="10" t="s">
        <v>39</v>
      </c>
      <c r="B24" s="35">
        <v>0</v>
      </c>
      <c r="C24" s="35">
        <v>0</v>
      </c>
      <c r="D24" s="8" t="s">
        <v>40</v>
      </c>
      <c r="E24" s="34">
        <f>SUM(E17:E22)</f>
        <v>0</v>
      </c>
      <c r="F24" s="34">
        <f>SUM(F17:F22)</f>
        <v>0</v>
      </c>
      <c r="G24" s="1">
        <v>1290</v>
      </c>
      <c r="H24" s="1">
        <v>2200</v>
      </c>
    </row>
    <row r="25" spans="1:8" s="7" customFormat="1" x14ac:dyDescent="0.25">
      <c r="A25" s="11"/>
      <c r="B25" s="25"/>
      <c r="C25" s="25"/>
      <c r="D25" s="11"/>
      <c r="E25" s="25"/>
      <c r="F25" s="25"/>
      <c r="G25" s="6"/>
      <c r="H25" s="6"/>
    </row>
    <row r="26" spans="1:8" x14ac:dyDescent="0.25">
      <c r="A26" s="8" t="s">
        <v>41</v>
      </c>
      <c r="B26" s="27">
        <f>SUM(B16:B24)</f>
        <v>941570.80999999982</v>
      </c>
      <c r="C26" s="27">
        <f>SUM(C16:C24)</f>
        <v>941570.80999999982</v>
      </c>
      <c r="D26" s="13" t="s">
        <v>42</v>
      </c>
      <c r="E26" s="27">
        <f>E14+E24</f>
        <v>71158.38</v>
      </c>
      <c r="F26" s="27">
        <f>F14+F24</f>
        <v>184342.16</v>
      </c>
      <c r="G26" s="1">
        <v>1200</v>
      </c>
      <c r="H26" s="1">
        <v>2000</v>
      </c>
    </row>
    <row r="27" spans="1:8" x14ac:dyDescent="0.25">
      <c r="A27" s="12"/>
      <c r="B27" s="25"/>
      <c r="C27" s="25"/>
      <c r="D27" s="12"/>
      <c r="E27" s="25"/>
      <c r="F27" s="25"/>
      <c r="G27" s="1"/>
      <c r="H27" s="1"/>
    </row>
    <row r="28" spans="1:8" x14ac:dyDescent="0.25">
      <c r="A28" s="14" t="s">
        <v>43</v>
      </c>
      <c r="B28" s="27">
        <f>B13+B26</f>
        <v>1009439.9199999998</v>
      </c>
      <c r="C28" s="27">
        <f>C13+C26</f>
        <v>1260933.5299999998</v>
      </c>
      <c r="D28" s="5" t="s">
        <v>44</v>
      </c>
      <c r="E28" s="25"/>
      <c r="F28" s="25"/>
      <c r="G28" s="1">
        <v>1000</v>
      </c>
      <c r="H28" s="1"/>
    </row>
    <row r="29" spans="1:8" x14ac:dyDescent="0.25">
      <c r="A29" s="15"/>
      <c r="B29" s="16"/>
      <c r="C29" s="17"/>
      <c r="D29" s="12"/>
      <c r="E29" s="25"/>
      <c r="F29" s="25"/>
      <c r="G29" s="1"/>
      <c r="H29" s="1"/>
    </row>
    <row r="30" spans="1:8" x14ac:dyDescent="0.25">
      <c r="A30" s="15"/>
      <c r="B30" s="16"/>
      <c r="C30" s="17"/>
      <c r="D30" s="8" t="s">
        <v>45</v>
      </c>
      <c r="E30" s="27">
        <f>SUM(E31:E33)</f>
        <v>152952.85999999999</v>
      </c>
      <c r="F30" s="27">
        <f>SUM(F31:F33)</f>
        <v>152952.85999999999</v>
      </c>
      <c r="G30" s="1"/>
      <c r="H30" s="1">
        <v>3100</v>
      </c>
    </row>
    <row r="31" spans="1:8" x14ac:dyDescent="0.2">
      <c r="A31" s="15"/>
      <c r="B31" s="16"/>
      <c r="C31" s="17"/>
      <c r="D31" s="10" t="s">
        <v>46</v>
      </c>
      <c r="E31" s="33">
        <v>0</v>
      </c>
      <c r="F31" s="33">
        <v>0</v>
      </c>
      <c r="G31" s="1"/>
      <c r="H31" s="1">
        <v>3110</v>
      </c>
    </row>
    <row r="32" spans="1:8" x14ac:dyDescent="0.25">
      <c r="A32" s="15"/>
      <c r="B32" s="16"/>
      <c r="C32" s="17"/>
      <c r="D32" s="10" t="s">
        <v>47</v>
      </c>
      <c r="E32" s="26">
        <v>152952.85999999999</v>
      </c>
      <c r="F32" s="26">
        <v>152952.85999999999</v>
      </c>
      <c r="G32" s="1"/>
      <c r="H32" s="1">
        <v>3120</v>
      </c>
    </row>
    <row r="33" spans="1:8" x14ac:dyDescent="0.2">
      <c r="A33" s="15"/>
      <c r="B33" s="16"/>
      <c r="C33" s="17"/>
      <c r="D33" s="10" t="s">
        <v>48</v>
      </c>
      <c r="E33" s="35">
        <v>0</v>
      </c>
      <c r="F33" s="35">
        <v>0</v>
      </c>
      <c r="G33" s="1"/>
      <c r="H33" s="1">
        <v>3130</v>
      </c>
    </row>
    <row r="34" spans="1:8" x14ac:dyDescent="0.25">
      <c r="A34" s="15"/>
      <c r="B34" s="16"/>
      <c r="C34" s="17"/>
      <c r="D34" s="11"/>
      <c r="E34" s="25"/>
      <c r="F34" s="25"/>
      <c r="G34" s="1"/>
      <c r="H34" s="1"/>
    </row>
    <row r="35" spans="1:8" x14ac:dyDescent="0.25">
      <c r="A35" s="15"/>
      <c r="B35" s="16"/>
      <c r="C35" s="17"/>
      <c r="D35" s="8" t="s">
        <v>49</v>
      </c>
      <c r="E35" s="27">
        <f>SUM(E36:E40)</f>
        <v>785328.68</v>
      </c>
      <c r="F35" s="27">
        <f>SUM(F36:F40)</f>
        <v>923638.51</v>
      </c>
      <c r="G35" s="1"/>
      <c r="H35" s="1">
        <v>3200</v>
      </c>
    </row>
    <row r="36" spans="1:8" x14ac:dyDescent="0.25">
      <c r="A36" s="15"/>
      <c r="B36" s="16"/>
      <c r="C36" s="17"/>
      <c r="D36" s="9" t="s">
        <v>50</v>
      </c>
      <c r="E36" s="26">
        <v>-138309.82999999999</v>
      </c>
      <c r="F36" s="26">
        <v>171243.26</v>
      </c>
      <c r="G36" s="1"/>
      <c r="H36" s="1">
        <v>3210</v>
      </c>
    </row>
    <row r="37" spans="1:8" x14ac:dyDescent="0.25">
      <c r="A37" s="15"/>
      <c r="B37" s="16"/>
      <c r="C37" s="17"/>
      <c r="D37" s="10" t="s">
        <v>51</v>
      </c>
      <c r="E37" s="26">
        <v>923638.51</v>
      </c>
      <c r="F37" s="26">
        <v>752395.25</v>
      </c>
      <c r="G37" s="1"/>
      <c r="H37" s="1">
        <v>3220</v>
      </c>
    </row>
    <row r="38" spans="1:8" x14ac:dyDescent="0.2">
      <c r="A38" s="15"/>
      <c r="B38" s="16"/>
      <c r="C38" s="17"/>
      <c r="D38" s="10" t="s">
        <v>52</v>
      </c>
      <c r="E38" s="35">
        <v>0</v>
      </c>
      <c r="F38" s="35">
        <v>0</v>
      </c>
      <c r="G38" s="1"/>
      <c r="H38" s="1">
        <v>3230</v>
      </c>
    </row>
    <row r="39" spans="1:8" x14ac:dyDescent="0.2">
      <c r="A39" s="15"/>
      <c r="B39" s="16"/>
      <c r="C39" s="17"/>
      <c r="D39" s="10" t="s">
        <v>53</v>
      </c>
      <c r="E39" s="35">
        <v>0</v>
      </c>
      <c r="F39" s="35">
        <v>0</v>
      </c>
      <c r="G39" s="1"/>
      <c r="H39" s="1">
        <v>3240</v>
      </c>
    </row>
    <row r="40" spans="1:8" x14ac:dyDescent="0.2">
      <c r="A40" s="15"/>
      <c r="B40" s="16"/>
      <c r="C40" s="17"/>
      <c r="D40" s="10" t="s">
        <v>54</v>
      </c>
      <c r="E40" s="35">
        <v>0</v>
      </c>
      <c r="F40" s="35">
        <v>0</v>
      </c>
      <c r="G40" s="1"/>
      <c r="H40" s="1">
        <v>3250</v>
      </c>
    </row>
    <row r="41" spans="1:8" x14ac:dyDescent="0.25">
      <c r="A41" s="15"/>
      <c r="B41" s="16"/>
      <c r="C41" s="17"/>
      <c r="D41" s="11"/>
      <c r="E41" s="25"/>
      <c r="F41" s="25"/>
      <c r="G41" s="1"/>
      <c r="H41" s="1"/>
    </row>
    <row r="42" spans="1:8" ht="22.5" x14ac:dyDescent="0.25">
      <c r="A42" s="15"/>
      <c r="B42" s="16"/>
      <c r="C42" s="17"/>
      <c r="D42" s="8" t="s">
        <v>55</v>
      </c>
      <c r="E42" s="34">
        <f>SUM(E43:E44)</f>
        <v>0</v>
      </c>
      <c r="F42" s="34">
        <f>SUM(F43:F44)</f>
        <v>0</v>
      </c>
      <c r="G42" s="1"/>
      <c r="H42" s="1">
        <v>3300</v>
      </c>
    </row>
    <row r="43" spans="1:8" x14ac:dyDescent="0.2">
      <c r="A43" s="15"/>
      <c r="B43" s="16"/>
      <c r="C43" s="17"/>
      <c r="D43" s="10" t="s">
        <v>56</v>
      </c>
      <c r="E43" s="35">
        <v>0</v>
      </c>
      <c r="F43" s="35">
        <v>0</v>
      </c>
      <c r="G43" s="1"/>
      <c r="H43" s="1">
        <v>3310</v>
      </c>
    </row>
    <row r="44" spans="1:8" x14ac:dyDescent="0.2">
      <c r="A44" s="15"/>
      <c r="B44" s="16"/>
      <c r="C44" s="17"/>
      <c r="D44" s="10" t="s">
        <v>57</v>
      </c>
      <c r="E44" s="35">
        <v>0</v>
      </c>
      <c r="F44" s="35">
        <v>0</v>
      </c>
      <c r="G44" s="1"/>
      <c r="H44" s="1">
        <v>3320</v>
      </c>
    </row>
    <row r="45" spans="1:8" x14ac:dyDescent="0.25">
      <c r="A45" s="15"/>
      <c r="B45" s="16"/>
      <c r="C45" s="17"/>
      <c r="D45" s="11"/>
      <c r="E45" s="25"/>
      <c r="F45" s="25"/>
      <c r="G45" s="1"/>
      <c r="H45" s="1"/>
    </row>
    <row r="46" spans="1:8" x14ac:dyDescent="0.25">
      <c r="A46" s="15"/>
      <c r="B46" s="16"/>
      <c r="C46" s="17"/>
      <c r="D46" s="14" t="s">
        <v>58</v>
      </c>
      <c r="E46" s="27">
        <f>E30+E35+E42</f>
        <v>938281.54</v>
      </c>
      <c r="F46" s="27">
        <f>F30+F35+F42</f>
        <v>1076591.3700000001</v>
      </c>
      <c r="G46" s="1"/>
      <c r="H46" s="1">
        <v>3000</v>
      </c>
    </row>
    <row r="47" spans="1:8" x14ac:dyDescent="0.25">
      <c r="A47" s="15"/>
      <c r="B47" s="16"/>
      <c r="C47" s="17"/>
      <c r="D47" s="12"/>
      <c r="E47" s="25"/>
      <c r="F47" s="25"/>
      <c r="G47" s="1"/>
      <c r="H47" s="1"/>
    </row>
    <row r="48" spans="1:8" x14ac:dyDescent="0.25">
      <c r="A48" s="15"/>
      <c r="B48" s="16"/>
      <c r="C48" s="17"/>
      <c r="D48" s="14" t="s">
        <v>59</v>
      </c>
      <c r="E48" s="27">
        <f>E26+E46</f>
        <v>1009439.92</v>
      </c>
      <c r="F48" s="27">
        <f>F26+F46</f>
        <v>1260933.53</v>
      </c>
      <c r="G48" s="1"/>
      <c r="H48" s="1" t="s">
        <v>60</v>
      </c>
    </row>
    <row r="49" spans="1:8" x14ac:dyDescent="0.25">
      <c r="A49" s="15"/>
      <c r="B49" s="16"/>
      <c r="C49" s="16"/>
      <c r="D49" s="18"/>
      <c r="E49" s="17"/>
      <c r="F49" s="17"/>
      <c r="G49" s="1"/>
      <c r="H49" s="1"/>
    </row>
    <row r="50" spans="1:8" x14ac:dyDescent="0.25">
      <c r="G50" s="1"/>
      <c r="H50" s="1"/>
    </row>
    <row r="51" spans="1:8" ht="12.75" x14ac:dyDescent="0.25">
      <c r="A51" s="21" t="s">
        <v>61</v>
      </c>
      <c r="G51" s="1"/>
      <c r="H51" s="1"/>
    </row>
    <row r="57" spans="1:8" x14ac:dyDescent="0.25">
      <c r="A57" s="22"/>
      <c r="D57" s="22"/>
    </row>
    <row r="58" spans="1:8" ht="12" x14ac:dyDescent="0.25">
      <c r="A58" s="24"/>
      <c r="D58" s="24"/>
    </row>
  </sheetData>
  <sheetProtection formatCells="0" formatColumns="0" formatRows="0" autoFilter="0"/>
  <autoFilter ref="A2:F48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HERNANDEZ SALAZ</dc:creator>
  <cp:lastModifiedBy>JULY HERNANDEZ SALAZ</cp:lastModifiedBy>
  <dcterms:created xsi:type="dcterms:W3CDTF">2023-10-18T19:55:09Z</dcterms:created>
  <dcterms:modified xsi:type="dcterms:W3CDTF">2023-10-19T18:59:42Z</dcterms:modified>
</cp:coreProperties>
</file>