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3er Trimestre\"/>
    </mc:Choice>
  </mc:AlternateContent>
  <bookViews>
    <workbookView xWindow="0" yWindow="0" windowWidth="28800" windowHeight="13335"/>
  </bookViews>
  <sheets>
    <sheet name="ACT" sheetId="1" r:id="rId1"/>
  </sheets>
  <externalReferences>
    <externalReference r:id="rId2"/>
  </externalReferences>
  <definedNames>
    <definedName name="_xlnm._FilterDatabase" localSheetId="0" hidden="1">ACT!$A$2:$C$67</definedName>
    <definedName name="_xlnm.Print_Area" localSheetId="0">ACT!$A$1:$C$74</definedName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B13" i="1"/>
  <c r="C13" i="1"/>
  <c r="B17" i="1"/>
  <c r="C17" i="1"/>
  <c r="B27" i="1"/>
  <c r="C27" i="1"/>
  <c r="B32" i="1"/>
  <c r="C32" i="1"/>
  <c r="B43" i="1"/>
  <c r="C43" i="1"/>
  <c r="B48" i="1"/>
  <c r="C48" i="1"/>
  <c r="B55" i="1"/>
  <c r="C55" i="1"/>
  <c r="B61" i="1"/>
  <c r="C61" i="1"/>
  <c r="B64" i="1"/>
  <c r="C64" i="1" l="1"/>
  <c r="C24" i="1"/>
  <c r="B24" i="1"/>
  <c r="B66" i="1" s="1"/>
  <c r="C66" i="1" l="1"/>
</calcChain>
</file>

<file path=xl/sharedStrings.xml><?xml version="1.0" encoding="utf-8"?>
<sst xmlns="http://schemas.openxmlformats.org/spreadsheetml/2006/main" count="58" uniqueCount="58">
  <si>
    <t>PC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</si>
  <si>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</si>
  <si>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</si>
  <si>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</si>
  <si>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</si>
  <si>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</si>
  <si>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</si>
  <si>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</si>
  <si>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</si>
  <si>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</si>
  <si>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</si>
  <si>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</si>
  <si>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</si>
  <si>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</si>
  <si>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</si>
  <si>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</si>
  <si>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</si>
  <si>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</si>
  <si>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</si>
  <si>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</si>
  <si>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</si>
  <si>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</si>
  <si>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</si>
  <si>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</si>
  <si>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</si>
  <si>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</si>
  <si>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</si>
  <si>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</si>
  <si>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</si>
  <si>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</si>
  <si>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</si>
  <si>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</si>
  <si>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</si>
  <si>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</si>
  <si>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</si>
  <si>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</si>
  <si>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</si>
  <si>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</si>
  <si>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</si>
  <si>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</si>
  <si>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</si>
  <si>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</si>
  <si>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</si>
  <si>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</si>
  <si>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</si>
  <si>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</si>
  <si>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</si>
  <si>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</si>
  <si>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</si>
  <si>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</si>
  <si>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</si>
  <si>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</si>
  <si>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</si>
  <si>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</si>
  <si>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</si>
  <si>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4000 - 5000</t>
  </si>
  <si>
    <t>Bajo protesta de decir verdad declaramos que los Estados Financieros y sus notas, son razonablemente correctos y son responsabilidad del emisor.</t>
  </si>
  <si>
    <t>Patronato Pro Construcción y Administración del Parque Xochipilli de Celaya, Gto.
Estado de Actividades
Del 01 de Enero al 30 de Septiembre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</si>
</sst>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7"/>
      <color theme="1" tint="0.499984740745262"/>
      <name val="Arial"/>
      <family val="2"/>
    </font>
    <font>
      <sz val="8"/>
      <name val="Arial"/>
      <family val="2"/>
    </font>
    <font>
      <b/>
      <sz val="7"/>
      <color theme="1" tint="0.499984740745262"/>
      <name val="Arial"/>
      <family val="2"/>
    </font>
    <font>
      <sz val="7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1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left" vertical="top" wrapText="1" indent="1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 indent="2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0" fontId="5" fillId="0" borderId="4" xfId="1" applyFont="1" applyBorder="1" applyAlignment="1" applyProtection="1">
      <alignment horizontal="left" vertical="top" wrapText="1" indent="3"/>
      <protection locked="0"/>
    </xf>
    <xf numFmtId="4" fontId="5" fillId="0" borderId="4" xfId="1" applyNumberFormat="1" applyFont="1" applyBorder="1" applyAlignment="1" applyProtection="1">
      <alignment horizontal="right"/>
      <protection locked="0"/>
    </xf>
    <xf numFmtId="0" fontId="5" fillId="0" borderId="4" xfId="1" applyFont="1" applyBorder="1" applyAlignment="1" applyProtection="1">
      <alignment horizontal="left" vertical="top" wrapText="1"/>
      <protection locked="0"/>
    </xf>
    <xf numFmtId="0" fontId="3" fillId="0" borderId="4" xfId="1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/>
    </xf>
    <xf numFmtId="0" fontId="7" fillId="0" borderId="0" xfId="1" applyFont="1" applyAlignment="1" applyProtection="1">
      <alignment horizontal="center" vertical="top"/>
      <protection locked="0"/>
    </xf>
    <xf numFmtId="0" fontId="5" fillId="0" borderId="0" xfId="1" applyFont="1" applyAlignment="1" applyProtection="1">
      <alignment horizontal="right" vertical="top"/>
      <protection locked="0"/>
    </xf>
    <xf numFmtId="0" fontId="2" fillId="0" borderId="0" xfId="1" applyAlignment="1" applyProtection="1">
      <alignment horizontal="left" vertical="top" indent="1"/>
      <protection locked="0"/>
    </xf>
    <xf numFmtId="0" fontId="5" fillId="0" borderId="0" xfId="1" applyFont="1" applyFill="1" applyBorder="1" applyAlignment="1" applyProtection="1">
      <alignment vertical="top" wrapText="1"/>
      <protection locked="0"/>
    </xf>
    <xf numFmtId="4" fontId="5" fillId="0" borderId="0" xfId="1" applyNumberFormat="1" applyFont="1" applyFill="1" applyBorder="1" applyAlignment="1" applyProtection="1">
      <alignment vertical="top" wrapText="1"/>
      <protection locked="0"/>
    </xf>
    <xf numFmtId="0" fontId="8" fillId="0" borderId="0" xfId="1" applyFont="1" applyBorder="1" applyAlignment="1" applyProtection="1">
      <alignment horizontal="left" vertical="top" wrapText="1" indent="2"/>
      <protection locked="0"/>
    </xf>
    <xf numFmtId="0" fontId="8" fillId="0" borderId="0" xfId="1" applyFont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showGridLines="0" tabSelected="1" zoomScale="90" zoomScaleNormal="90" workbookViewId="0">
      <selection activeCell="C11" sqref="C11"/>
    </sheetView>
  </sheetViews>
  <sheetFormatPr baseColWidth="10" defaultColWidth="10.28515625" defaultRowHeight="11.25" x14ac:dyDescent="0.25"/>
  <cols>
    <col min="1" max="1" width="86.42578125" style="3" customWidth="1"/>
    <col min="2" max="3" width="19.28515625" style="3" customWidth="1"/>
    <col min="4" max="4" width="10.28515625" style="16"/>
    <col min="5" max="5" width="14.5703125" style="3" customWidth="1"/>
    <col min="6" max="16384" width="10.28515625" style="3"/>
  </cols>
  <sheetData>
    <row r="1" spans="1:5" ht="45" customHeight="1" x14ac:dyDescent="0.25">
      <c r="A1" s="23" t="s">
        <v>57</v>
      </c>
      <c r="B1" s="24"/>
      <c r="C1" s="25"/>
      <c r="D1" s="1" t="s">
        <v>0</v>
      </c>
      <c r="E1" s="2"/>
    </row>
    <row r="2" spans="1:5" x14ac:dyDescent="0.25">
      <c r="A2" s="4" t="s">
        <v>1</v>
      </c>
      <c r="B2" s="4">
        <v>2023</v>
      </c>
      <c r="C2" s="4">
        <v>2022</v>
      </c>
      <c r="D2" s="1"/>
    </row>
    <row r="3" spans="1:5" s="8" customFormat="1" x14ac:dyDescent="0.25">
      <c r="A3" s="5" t="s">
        <v>2</v>
      </c>
      <c r="B3" s="6"/>
      <c r="C3" s="6"/>
      <c r="D3" s="7"/>
    </row>
    <row r="4" spans="1:5" x14ac:dyDescent="0.25">
      <c r="A4" s="9" t="s">
        <v>3</v>
      </c>
      <c r="B4" s="10">
        <f>SUM(B5:B11)</f>
        <v>3197991.89</v>
      </c>
      <c r="C4" s="10">
        <f>SUM(C5:C11)</f>
        <v>3570157.17</v>
      </c>
      <c r="D4" s="1">
        <v>4100</v>
      </c>
    </row>
    <row r="5" spans="1:5" x14ac:dyDescent="0.2">
      <c r="A5" s="11" t="s">
        <v>4</v>
      </c>
      <c r="B5" s="12">
        <v>0</v>
      </c>
      <c r="C5" s="12">
        <v>0</v>
      </c>
      <c r="D5" s="1">
        <v>4110</v>
      </c>
    </row>
    <row r="6" spans="1:5" x14ac:dyDescent="0.2">
      <c r="A6" s="11" t="s">
        <v>5</v>
      </c>
      <c r="B6" s="12">
        <v>0</v>
      </c>
      <c r="C6" s="12">
        <v>0</v>
      </c>
      <c r="D6" s="1">
        <v>4120</v>
      </c>
    </row>
    <row r="7" spans="1:5" x14ac:dyDescent="0.2">
      <c r="A7" s="11" t="s">
        <v>6</v>
      </c>
      <c r="B7" s="12">
        <v>0</v>
      </c>
      <c r="C7" s="12">
        <v>0</v>
      </c>
      <c r="D7" s="1">
        <v>4130</v>
      </c>
    </row>
    <row r="8" spans="1:5" x14ac:dyDescent="0.2">
      <c r="A8" s="11" t="s">
        <v>7</v>
      </c>
      <c r="B8" s="12">
        <v>0</v>
      </c>
      <c r="C8" s="12">
        <v>0</v>
      </c>
      <c r="D8" s="1">
        <v>4140</v>
      </c>
    </row>
    <row r="9" spans="1:5" x14ac:dyDescent="0.2">
      <c r="A9" s="11" t="s">
        <v>8</v>
      </c>
      <c r="B9" s="12">
        <v>9.89</v>
      </c>
      <c r="C9" s="12">
        <v>21.67</v>
      </c>
      <c r="D9" s="1">
        <v>4150</v>
      </c>
    </row>
    <row r="10" spans="1:5" x14ac:dyDescent="0.2">
      <c r="A10" s="11" t="s">
        <v>9</v>
      </c>
      <c r="B10" s="12">
        <v>0</v>
      </c>
      <c r="C10" s="12">
        <v>0</v>
      </c>
      <c r="D10" s="1">
        <v>4160</v>
      </c>
    </row>
    <row r="11" spans="1:5" ht="11.25" customHeight="1" x14ac:dyDescent="0.2">
      <c r="A11" s="11" t="s">
        <v>10</v>
      </c>
      <c r="B11" s="12">
        <v>3197982</v>
      </c>
      <c r="C11" s="12">
        <v>3570135.5</v>
      </c>
      <c r="D11" s="1">
        <v>4170</v>
      </c>
    </row>
    <row r="12" spans="1:5" ht="11.25" customHeight="1" x14ac:dyDescent="0.25">
      <c r="A12" s="11"/>
      <c r="B12" s="6"/>
      <c r="C12" s="6"/>
      <c r="D12" s="1"/>
    </row>
    <row r="13" spans="1:5" ht="33.75" customHeight="1" x14ac:dyDescent="0.25">
      <c r="A13" s="9" t="s">
        <v>11</v>
      </c>
      <c r="B13" s="10">
        <f>SUM(B14:B15)</f>
        <v>900000</v>
      </c>
      <c r="C13" s="10">
        <f>SUM(C14:C15)</f>
        <v>3012176</v>
      </c>
      <c r="D13" s="1">
        <v>4200</v>
      </c>
    </row>
    <row r="14" spans="1:5" ht="22.5" x14ac:dyDescent="0.2">
      <c r="A14" s="11" t="s">
        <v>12</v>
      </c>
      <c r="B14" s="12">
        <v>0</v>
      </c>
      <c r="C14" s="12">
        <v>0</v>
      </c>
      <c r="D14" s="1">
        <v>4210</v>
      </c>
    </row>
    <row r="15" spans="1:5" ht="11.25" customHeight="1" x14ac:dyDescent="0.2">
      <c r="A15" s="11" t="s">
        <v>13</v>
      </c>
      <c r="B15" s="12">
        <v>900000</v>
      </c>
      <c r="C15" s="12">
        <v>3012176</v>
      </c>
      <c r="D15" s="1">
        <v>4220</v>
      </c>
    </row>
    <row r="16" spans="1:5" ht="11.25" customHeight="1" x14ac:dyDescent="0.25">
      <c r="A16" s="11"/>
      <c r="B16" s="6"/>
      <c r="C16" s="6"/>
      <c r="D16" s="1"/>
    </row>
    <row r="17" spans="1:4" ht="11.25" customHeight="1" x14ac:dyDescent="0.25">
      <c r="A17" s="9" t="s">
        <v>14</v>
      </c>
      <c r="B17" s="10">
        <f>SUM(B18:B22)</f>
        <v>8310</v>
      </c>
      <c r="C17" s="10">
        <f>SUM(C18:C22)</f>
        <v>79844</v>
      </c>
      <c r="D17" s="1">
        <v>4300</v>
      </c>
    </row>
    <row r="18" spans="1:4" ht="11.25" customHeight="1" x14ac:dyDescent="0.2">
      <c r="A18" s="11" t="s">
        <v>15</v>
      </c>
      <c r="B18" s="12">
        <v>0</v>
      </c>
      <c r="C18" s="12">
        <v>0</v>
      </c>
      <c r="D18" s="1">
        <v>4310</v>
      </c>
    </row>
    <row r="19" spans="1:4" ht="11.25" customHeight="1" x14ac:dyDescent="0.2">
      <c r="A19" s="11" t="s">
        <v>16</v>
      </c>
      <c r="B19" s="12">
        <v>0</v>
      </c>
      <c r="C19" s="12">
        <v>0</v>
      </c>
      <c r="D19" s="1">
        <v>4320</v>
      </c>
    </row>
    <row r="20" spans="1:4" ht="11.25" customHeight="1" x14ac:dyDescent="0.2">
      <c r="A20" s="11" t="s">
        <v>17</v>
      </c>
      <c r="B20" s="12">
        <v>0</v>
      </c>
      <c r="C20" s="12">
        <v>0</v>
      </c>
      <c r="D20" s="1">
        <v>4330</v>
      </c>
    </row>
    <row r="21" spans="1:4" ht="11.25" customHeight="1" x14ac:dyDescent="0.2">
      <c r="A21" s="11" t="s">
        <v>18</v>
      </c>
      <c r="B21" s="12">
        <v>0</v>
      </c>
      <c r="C21" s="12">
        <v>0</v>
      </c>
      <c r="D21" s="1">
        <v>4340</v>
      </c>
    </row>
    <row r="22" spans="1:4" ht="11.25" customHeight="1" x14ac:dyDescent="0.2">
      <c r="A22" s="11" t="s">
        <v>19</v>
      </c>
      <c r="B22" s="12">
        <v>8310</v>
      </c>
      <c r="C22" s="12">
        <v>79844</v>
      </c>
      <c r="D22" s="1">
        <v>4390</v>
      </c>
    </row>
    <row r="23" spans="1:4" ht="11.25" customHeight="1" x14ac:dyDescent="0.25">
      <c r="A23" s="13"/>
      <c r="B23" s="6"/>
      <c r="C23" s="6"/>
      <c r="D23" s="1"/>
    </row>
    <row r="24" spans="1:4" ht="11.25" customHeight="1" x14ac:dyDescent="0.25">
      <c r="A24" s="5" t="s">
        <v>20</v>
      </c>
      <c r="B24" s="10">
        <f>B4+B13+B17</f>
        <v>4106301.89</v>
      </c>
      <c r="C24" s="10">
        <f>C4+C13+C17</f>
        <v>6662177.1699999999</v>
      </c>
      <c r="D24" s="1">
        <v>4000</v>
      </c>
    </row>
    <row r="25" spans="1:4" ht="11.25" customHeight="1" x14ac:dyDescent="0.25">
      <c r="A25" s="14"/>
      <c r="B25" s="6"/>
      <c r="C25" s="6"/>
      <c r="D25" s="1"/>
    </row>
    <row r="26" spans="1:4" s="8" customFormat="1" ht="11.25" customHeight="1" x14ac:dyDescent="0.25">
      <c r="A26" s="5" t="s">
        <v>21</v>
      </c>
      <c r="B26" s="6"/>
      <c r="C26" s="6"/>
      <c r="D26" s="7"/>
    </row>
    <row r="27" spans="1:4" ht="11.25" customHeight="1" x14ac:dyDescent="0.25">
      <c r="A27" s="9" t="s">
        <v>22</v>
      </c>
      <c r="B27" s="10">
        <f>SUM(B28:B30)</f>
        <v>4244611.72</v>
      </c>
      <c r="C27" s="10">
        <f>SUM(C28:C30)</f>
        <v>6350689.7999999998</v>
      </c>
      <c r="D27" s="1">
        <v>5100</v>
      </c>
    </row>
    <row r="28" spans="1:4" ht="11.25" customHeight="1" x14ac:dyDescent="0.2">
      <c r="A28" s="11" t="s">
        <v>23</v>
      </c>
      <c r="B28" s="12">
        <v>3108268.76</v>
      </c>
      <c r="C28" s="12">
        <v>4594450.51</v>
      </c>
      <c r="D28" s="1">
        <v>5110</v>
      </c>
    </row>
    <row r="29" spans="1:4" ht="11.25" customHeight="1" x14ac:dyDescent="0.2">
      <c r="A29" s="11" t="s">
        <v>24</v>
      </c>
      <c r="B29" s="12">
        <v>546467.75</v>
      </c>
      <c r="C29" s="12">
        <v>590227.54</v>
      </c>
      <c r="D29" s="1">
        <v>5120</v>
      </c>
    </row>
    <row r="30" spans="1:4" ht="11.25" customHeight="1" x14ac:dyDescent="0.2">
      <c r="A30" s="11" t="s">
        <v>25</v>
      </c>
      <c r="B30" s="12">
        <v>589875.21</v>
      </c>
      <c r="C30" s="12">
        <v>1166011.75</v>
      </c>
      <c r="D30" s="1">
        <v>5130</v>
      </c>
    </row>
    <row r="31" spans="1:4" ht="11.25" customHeight="1" x14ac:dyDescent="0.25">
      <c r="A31" s="11"/>
      <c r="B31" s="6"/>
      <c r="C31" s="6"/>
      <c r="D31" s="1"/>
    </row>
    <row r="32" spans="1:4" ht="11.25" customHeight="1" x14ac:dyDescent="0.25">
      <c r="A32" s="9" t="s">
        <v>26</v>
      </c>
      <c r="B32" s="10">
        <f>SUM(B33:B41)</f>
        <v>0</v>
      </c>
      <c r="C32" s="10">
        <f>SUM(C33:C41)</f>
        <v>0</v>
      </c>
      <c r="D32" s="1">
        <v>5200</v>
      </c>
    </row>
    <row r="33" spans="1:4" ht="11.25" customHeight="1" x14ac:dyDescent="0.2">
      <c r="A33" s="11" t="s">
        <v>27</v>
      </c>
      <c r="B33" s="12">
        <v>0</v>
      </c>
      <c r="C33" s="12">
        <v>0</v>
      </c>
      <c r="D33" s="1">
        <v>5210</v>
      </c>
    </row>
    <row r="34" spans="1:4" ht="11.25" customHeight="1" x14ac:dyDescent="0.2">
      <c r="A34" s="11" t="s">
        <v>28</v>
      </c>
      <c r="B34" s="12">
        <v>0</v>
      </c>
      <c r="C34" s="12">
        <v>0</v>
      </c>
      <c r="D34" s="1">
        <v>5220</v>
      </c>
    </row>
    <row r="35" spans="1:4" ht="11.25" customHeight="1" x14ac:dyDescent="0.2">
      <c r="A35" s="11" t="s">
        <v>29</v>
      </c>
      <c r="B35" s="12">
        <v>0</v>
      </c>
      <c r="C35" s="12">
        <v>0</v>
      </c>
      <c r="D35" s="1">
        <v>5230</v>
      </c>
    </row>
    <row r="36" spans="1:4" ht="11.25" customHeight="1" x14ac:dyDescent="0.2">
      <c r="A36" s="11" t="s">
        <v>30</v>
      </c>
      <c r="B36" s="12">
        <v>0</v>
      </c>
      <c r="C36" s="12">
        <v>0</v>
      </c>
      <c r="D36" s="1">
        <v>5240</v>
      </c>
    </row>
    <row r="37" spans="1:4" ht="11.25" customHeight="1" x14ac:dyDescent="0.2">
      <c r="A37" s="11" t="s">
        <v>31</v>
      </c>
      <c r="B37" s="12">
        <v>0</v>
      </c>
      <c r="C37" s="12">
        <v>0</v>
      </c>
      <c r="D37" s="1">
        <v>5250</v>
      </c>
    </row>
    <row r="38" spans="1:4" ht="11.25" customHeight="1" x14ac:dyDescent="0.2">
      <c r="A38" s="11" t="s">
        <v>32</v>
      </c>
      <c r="B38" s="12">
        <v>0</v>
      </c>
      <c r="C38" s="12">
        <v>0</v>
      </c>
      <c r="D38" s="1">
        <v>5260</v>
      </c>
    </row>
    <row r="39" spans="1:4" ht="11.25" customHeight="1" x14ac:dyDescent="0.2">
      <c r="A39" s="11" t="s">
        <v>33</v>
      </c>
      <c r="B39" s="12">
        <v>0</v>
      </c>
      <c r="C39" s="12">
        <v>0</v>
      </c>
      <c r="D39" s="1">
        <v>5270</v>
      </c>
    </row>
    <row r="40" spans="1:4" ht="11.25" customHeight="1" x14ac:dyDescent="0.2">
      <c r="A40" s="11" t="s">
        <v>34</v>
      </c>
      <c r="B40" s="12">
        <v>0</v>
      </c>
      <c r="C40" s="12">
        <v>0</v>
      </c>
      <c r="D40" s="1">
        <v>5280</v>
      </c>
    </row>
    <row r="41" spans="1:4" ht="11.25" customHeight="1" x14ac:dyDescent="0.2">
      <c r="A41" s="11" t="s">
        <v>35</v>
      </c>
      <c r="B41" s="12">
        <v>0</v>
      </c>
      <c r="C41" s="12">
        <v>0</v>
      </c>
      <c r="D41" s="1">
        <v>5290</v>
      </c>
    </row>
    <row r="42" spans="1:4" ht="11.25" customHeight="1" x14ac:dyDescent="0.25">
      <c r="A42" s="11"/>
      <c r="B42" s="6"/>
      <c r="C42" s="6"/>
      <c r="D42" s="1"/>
    </row>
    <row r="43" spans="1:4" ht="11.25" customHeight="1" x14ac:dyDescent="0.25">
      <c r="A43" s="9" t="s">
        <v>36</v>
      </c>
      <c r="B43" s="10">
        <f>SUM(B44:B46)</f>
        <v>0</v>
      </c>
      <c r="C43" s="10">
        <f>SUM(C44:C46)</f>
        <v>0</v>
      </c>
      <c r="D43" s="1">
        <v>5300</v>
      </c>
    </row>
    <row r="44" spans="1:4" ht="11.25" customHeight="1" x14ac:dyDescent="0.2">
      <c r="A44" s="11" t="s">
        <v>37</v>
      </c>
      <c r="B44" s="12">
        <v>0</v>
      </c>
      <c r="C44" s="12">
        <v>0</v>
      </c>
      <c r="D44" s="1">
        <v>5310</v>
      </c>
    </row>
    <row r="45" spans="1:4" ht="11.25" customHeight="1" x14ac:dyDescent="0.2">
      <c r="A45" s="11" t="s">
        <v>38</v>
      </c>
      <c r="B45" s="12">
        <v>0</v>
      </c>
      <c r="C45" s="12">
        <v>0</v>
      </c>
      <c r="D45" s="1">
        <v>5320</v>
      </c>
    </row>
    <row r="46" spans="1:4" ht="11.25" customHeight="1" x14ac:dyDescent="0.2">
      <c r="A46" s="11" t="s">
        <v>39</v>
      </c>
      <c r="B46" s="12">
        <v>0</v>
      </c>
      <c r="C46" s="12">
        <v>0</v>
      </c>
      <c r="D46" s="1">
        <v>5330</v>
      </c>
    </row>
    <row r="47" spans="1:4" ht="11.25" customHeight="1" x14ac:dyDescent="0.25">
      <c r="A47" s="11"/>
      <c r="B47" s="6"/>
      <c r="C47" s="6"/>
      <c r="D47" s="1"/>
    </row>
    <row r="48" spans="1:4" ht="11.25" customHeight="1" x14ac:dyDescent="0.25">
      <c r="A48" s="9" t="s">
        <v>40</v>
      </c>
      <c r="B48" s="10">
        <f>SUM(B49:B53)</f>
        <v>0</v>
      </c>
      <c r="C48" s="10">
        <f>SUM(C49:C53)</f>
        <v>0</v>
      </c>
      <c r="D48" s="1">
        <v>5400</v>
      </c>
    </row>
    <row r="49" spans="1:4" ht="11.25" customHeight="1" x14ac:dyDescent="0.2">
      <c r="A49" s="11" t="s">
        <v>41</v>
      </c>
      <c r="B49" s="12">
        <v>0</v>
      </c>
      <c r="C49" s="12">
        <v>0</v>
      </c>
      <c r="D49" s="1">
        <v>5410</v>
      </c>
    </row>
    <row r="50" spans="1:4" ht="11.25" customHeight="1" x14ac:dyDescent="0.2">
      <c r="A50" s="11" t="s">
        <v>42</v>
      </c>
      <c r="B50" s="12">
        <v>0</v>
      </c>
      <c r="C50" s="12">
        <v>0</v>
      </c>
      <c r="D50" s="1">
        <v>5420</v>
      </c>
    </row>
    <row r="51" spans="1:4" ht="11.25" customHeight="1" x14ac:dyDescent="0.2">
      <c r="A51" s="11" t="s">
        <v>43</v>
      </c>
      <c r="B51" s="12">
        <v>0</v>
      </c>
      <c r="C51" s="12">
        <v>0</v>
      </c>
      <c r="D51" s="1">
        <v>5430</v>
      </c>
    </row>
    <row r="52" spans="1:4" ht="11.25" customHeight="1" x14ac:dyDescent="0.2">
      <c r="A52" s="11" t="s">
        <v>44</v>
      </c>
      <c r="B52" s="12">
        <v>0</v>
      </c>
      <c r="C52" s="12">
        <v>0</v>
      </c>
      <c r="D52" s="1">
        <v>5440</v>
      </c>
    </row>
    <row r="53" spans="1:4" ht="11.25" customHeight="1" x14ac:dyDescent="0.2">
      <c r="A53" s="11" t="s">
        <v>45</v>
      </c>
      <c r="B53" s="12">
        <v>0</v>
      </c>
      <c r="C53" s="12">
        <v>0</v>
      </c>
      <c r="D53" s="1">
        <v>5450</v>
      </c>
    </row>
    <row r="54" spans="1:4" ht="11.25" customHeight="1" x14ac:dyDescent="0.25">
      <c r="A54" s="11"/>
      <c r="B54" s="6"/>
      <c r="C54" s="6"/>
      <c r="D54" s="1"/>
    </row>
    <row r="55" spans="1:4" ht="11.25" customHeight="1" x14ac:dyDescent="0.25">
      <c r="A55" s="9" t="s">
        <v>46</v>
      </c>
      <c r="B55" s="10">
        <f>SUM(B56:B59)</f>
        <v>0</v>
      </c>
      <c r="C55" s="10">
        <f>SUM(C56:C59)</f>
        <v>140244.10999999999</v>
      </c>
      <c r="D55" s="1">
        <v>5500</v>
      </c>
    </row>
    <row r="56" spans="1:4" ht="11.25" customHeight="1" x14ac:dyDescent="0.2">
      <c r="A56" s="11" t="s">
        <v>47</v>
      </c>
      <c r="B56" s="12">
        <v>0</v>
      </c>
      <c r="C56" s="12">
        <v>140244.10999999999</v>
      </c>
      <c r="D56" s="1">
        <v>5510</v>
      </c>
    </row>
    <row r="57" spans="1:4" ht="11.25" customHeight="1" x14ac:dyDescent="0.2">
      <c r="A57" s="11" t="s">
        <v>48</v>
      </c>
      <c r="B57" s="12">
        <v>0</v>
      </c>
      <c r="C57" s="12">
        <v>0</v>
      </c>
      <c r="D57" s="1">
        <v>5520</v>
      </c>
    </row>
    <row r="58" spans="1:4" ht="11.25" customHeight="1" x14ac:dyDescent="0.2">
      <c r="A58" s="11" t="s">
        <v>49</v>
      </c>
      <c r="B58" s="12">
        <v>0</v>
      </c>
      <c r="C58" s="12">
        <v>0</v>
      </c>
      <c r="D58" s="1">
        <v>5530</v>
      </c>
    </row>
    <row r="59" spans="1:4" ht="11.25" customHeight="1" x14ac:dyDescent="0.2">
      <c r="A59" s="11" t="s">
        <v>50</v>
      </c>
      <c r="B59" s="12">
        <v>0</v>
      </c>
      <c r="C59" s="12">
        <v>0</v>
      </c>
      <c r="D59" s="1">
        <v>5590</v>
      </c>
    </row>
    <row r="60" spans="1:4" ht="11.25" customHeight="1" x14ac:dyDescent="0.25">
      <c r="A60" s="11"/>
      <c r="B60" s="6"/>
      <c r="C60" s="6"/>
      <c r="D60" s="1"/>
    </row>
    <row r="61" spans="1:4" ht="11.25" customHeight="1" x14ac:dyDescent="0.25">
      <c r="A61" s="9" t="s">
        <v>51</v>
      </c>
      <c r="B61" s="10">
        <f>SUM(B62)</f>
        <v>0</v>
      </c>
      <c r="C61" s="10">
        <f>SUM(C62)</f>
        <v>0</v>
      </c>
      <c r="D61" s="1">
        <v>5600</v>
      </c>
    </row>
    <row r="62" spans="1:4" ht="11.25" customHeight="1" x14ac:dyDescent="0.2">
      <c r="A62" s="11" t="s">
        <v>52</v>
      </c>
      <c r="B62" s="12">
        <v>0</v>
      </c>
      <c r="C62" s="12">
        <v>0</v>
      </c>
      <c r="D62" s="15">
        <v>5610</v>
      </c>
    </row>
    <row r="63" spans="1:4" ht="11.25" customHeight="1" x14ac:dyDescent="0.25">
      <c r="A63" s="13"/>
      <c r="B63" s="6"/>
      <c r="C63" s="6"/>
      <c r="D63" s="1"/>
    </row>
    <row r="64" spans="1:4" ht="11.25" customHeight="1" x14ac:dyDescent="0.25">
      <c r="A64" s="5" t="s">
        <v>53</v>
      </c>
      <c r="B64" s="10">
        <f>SUM(B27,B32,B43,B48,B55,B61)</f>
        <v>4244611.72</v>
      </c>
      <c r="C64" s="10">
        <f>C27+C32+C43+C48+C55+C61</f>
        <v>6490933.9100000001</v>
      </c>
      <c r="D64" s="1">
        <v>5000</v>
      </c>
    </row>
    <row r="65" spans="1:4" ht="11.25" customHeight="1" x14ac:dyDescent="0.25">
      <c r="A65" s="14"/>
      <c r="B65" s="6"/>
      <c r="C65" s="6"/>
      <c r="D65" s="1"/>
    </row>
    <row r="66" spans="1:4" s="8" customFormat="1" x14ac:dyDescent="0.25">
      <c r="A66" s="5" t="s">
        <v>54</v>
      </c>
      <c r="B66" s="10">
        <f>B24-B64</f>
        <v>-138309.82999999961</v>
      </c>
      <c r="C66" s="10">
        <f>C24-C64</f>
        <v>171243.25999999978</v>
      </c>
      <c r="D66" s="7" t="s">
        <v>55</v>
      </c>
    </row>
    <row r="67" spans="1:4" s="8" customFormat="1" x14ac:dyDescent="0.25">
      <c r="A67" s="13"/>
      <c r="B67" s="6"/>
      <c r="C67" s="6"/>
      <c r="D67" s="7"/>
    </row>
    <row r="68" spans="1:4" s="17" customFormat="1" x14ac:dyDescent="0.25">
      <c r="A68" s="3"/>
      <c r="B68" s="3"/>
      <c r="C68" s="3"/>
      <c r="D68" s="16"/>
    </row>
    <row r="69" spans="1:4" ht="12.75" x14ac:dyDescent="0.25">
      <c r="A69" s="18" t="s">
        <v>56</v>
      </c>
    </row>
    <row r="73" spans="1:4" x14ac:dyDescent="0.25">
      <c r="A73" s="19"/>
      <c r="B73" s="20"/>
      <c r="C73" s="20"/>
    </row>
    <row r="74" spans="1:4" ht="12" x14ac:dyDescent="0.25">
      <c r="A74" s="21"/>
      <c r="B74" s="22"/>
      <c r="C74" s="20"/>
    </row>
  </sheetData>
  <sheetProtection formatCells="0" formatColumns="0" formatRows="0" autoFilter="0"/>
  <autoFilter ref="A2:C67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2" orientation="portrait" r:id="rId1"/>
  <ignoredErrors>
    <ignoredError sqref="B4:C4 B48:C48 B12:C13 B16:C17 B23:C27 B42:C43 B55:C55 B54 B60:C61 B63:C66 B31:C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JULY HERNANDEZ SALAZ</cp:lastModifiedBy>
  <cp:lastPrinted>2023-10-16T16:59:47Z</cp:lastPrinted>
  <dcterms:created xsi:type="dcterms:W3CDTF">2023-10-16T16:58:02Z</dcterms:created>
  <dcterms:modified xsi:type="dcterms:W3CDTF">2023-10-18T18:45:09Z</dcterms:modified>
</cp:coreProperties>
</file>