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PxDecl2023\Trim 02 2023 Formatos\"/>
    </mc:Choice>
  </mc:AlternateContent>
  <xr:revisionPtr revIDLastSave="0" documentId="8_{E3B56627-7429-4BE1-83AC-6598BF102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M12" i="1"/>
  <c r="L12" i="1"/>
  <c r="G12" i="1"/>
  <c r="M11" i="1"/>
  <c r="L11" i="1"/>
  <c r="G11" i="1"/>
  <c r="M10" i="1"/>
  <c r="L10" i="1"/>
  <c r="G10" i="1"/>
  <c r="G9" i="1"/>
  <c r="K15" i="1" l="1"/>
  <c r="J15" i="1"/>
  <c r="I15" i="1"/>
  <c r="H15" i="1"/>
  <c r="G15" i="1"/>
  <c r="M22" i="1" l="1"/>
  <c r="M15" i="1"/>
  <c r="M9" i="1"/>
  <c r="K24" i="1"/>
  <c r="I24" i="1"/>
  <c r="H24" i="1"/>
  <c r="J24" i="1"/>
  <c r="G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<sst xmlns="http://schemas.openxmlformats.org/spreadsheetml/2006/main" count="28" uniqueCount="28">
  <si>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</si>
  <si>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</si>
  <si>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</si>
  <si>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</si>
  <si>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</si>
  <si>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</si>
  <si>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</si>
  <si>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</si>
  <si>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</si>
  <si>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</si>
  <si>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</si>
  <si>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</si>
  <si>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</si>
  <si>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</si>
  <si>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</si>
  <si>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</si>
  <si>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</si>
  <si>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</si>
  <si>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</si>
  <si>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</si>
  <si>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</si>
  <si>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E0036</t>
  </si>
  <si>
    <t>CRECIM CULT Y ARTIST MEDIANTE ACTIV EN XOCHIPILLI</t>
  </si>
  <si>
    <t>MUEBLES DE OFICINA Y ESTANTERIA</t>
  </si>
  <si>
    <t>OTROS MOBILIARIOS Y EQUIPOS DE ADMINISTRACION</t>
  </si>
  <si>
    <t>APARATOS DEPORTIVOS</t>
  </si>
  <si>
    <t>HERRAMIENTAS Y MAQUINAS-HERRAMIENTA</t>
  </si>
  <si>
    <t>Patronato Pro Construcción y Administración del Parque Xochipilli de Celaya, Gto.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</si>
</sst>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workbookViewId="0">
      <selection activeCell="F9" sqref="F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27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23.2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5110</v>
      </c>
      <c r="F9" s="29" t="s">
        <v>23</v>
      </c>
      <c r="G9" s="32">
        <f>+H9</f>
        <v>10000</v>
      </c>
      <c r="H9" s="33">
        <v>10000</v>
      </c>
      <c r="I9" s="33">
        <v>10000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/>
      <c r="C10" s="5"/>
      <c r="D10" s="31"/>
      <c r="E10" s="28">
        <v>5190</v>
      </c>
      <c r="F10" s="29" t="s">
        <v>24</v>
      </c>
      <c r="G10" s="32">
        <f>+H10</f>
        <v>15000</v>
      </c>
      <c r="H10" s="33">
        <v>15000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>
        <v>5220</v>
      </c>
      <c r="F11" s="29" t="s">
        <v>25</v>
      </c>
      <c r="G11" s="32">
        <f>+H11</f>
        <v>15000</v>
      </c>
      <c r="H11" s="33">
        <v>15000</v>
      </c>
      <c r="I11" s="33">
        <v>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/>
      <c r="C12" s="5"/>
      <c r="D12" s="31"/>
      <c r="E12" s="28">
        <v>5670</v>
      </c>
      <c r="F12" s="29" t="s">
        <v>26</v>
      </c>
      <c r="G12" s="32">
        <f>+H12</f>
        <v>20000</v>
      </c>
      <c r="H12" s="33">
        <v>20000</v>
      </c>
      <c r="I12" s="33">
        <v>0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x14ac:dyDescent="0.2">
      <c r="B13" s="4"/>
      <c r="C13" s="5"/>
      <c r="D13" s="31"/>
      <c r="E13" s="36"/>
      <c r="F13" s="37"/>
      <c r="G13" s="41"/>
      <c r="H13" s="41"/>
      <c r="I13" s="41"/>
      <c r="J13" s="41"/>
      <c r="K13" s="41"/>
      <c r="L13" s="38"/>
      <c r="M13" s="39"/>
    </row>
    <row r="14" spans="2:13" x14ac:dyDescent="0.2">
      <c r="B14" s="4"/>
      <c r="C14" s="5"/>
      <c r="D14" s="26"/>
      <c r="E14" s="40"/>
      <c r="F14" s="26"/>
      <c r="G14" s="26"/>
      <c r="H14" s="26"/>
      <c r="I14" s="26"/>
      <c r="J14" s="26"/>
      <c r="K14" s="26"/>
      <c r="L14" s="26"/>
      <c r="M14" s="27"/>
    </row>
    <row r="15" spans="2:13" ht="13.15" customHeight="1" x14ac:dyDescent="0.2">
      <c r="B15" s="64" t="s">
        <v>14</v>
      </c>
      <c r="C15" s="65"/>
      <c r="D15" s="65"/>
      <c r="E15" s="65"/>
      <c r="F15" s="65"/>
      <c r="G15" s="7">
        <f>SUM(G9:G12)</f>
        <v>60000</v>
      </c>
      <c r="H15" s="7">
        <f>SUM(H9:H12)</f>
        <v>60000</v>
      </c>
      <c r="I15" s="7">
        <f>SUM(I9:I12)</f>
        <v>10000</v>
      </c>
      <c r="J15" s="7">
        <f>SUM(J9:J12)</f>
        <v>0</v>
      </c>
      <c r="K15" s="7">
        <f>SUM(K9:K12)</f>
        <v>0</v>
      </c>
      <c r="L15" s="8">
        <f>IFERROR(K15/H15,0)</f>
        <v>0</v>
      </c>
      <c r="M15" s="9">
        <f>IFERROR(K15/I15,0)</f>
        <v>0</v>
      </c>
    </row>
    <row r="16" spans="2:13" ht="4.9000000000000004" customHeight="1" x14ac:dyDescent="0.2">
      <c r="B16" s="4"/>
      <c r="C16" s="5"/>
      <c r="D16" s="26"/>
      <c r="E16" s="40"/>
      <c r="F16" s="26"/>
      <c r="G16" s="26"/>
      <c r="H16" s="26"/>
      <c r="I16" s="26"/>
      <c r="J16" s="26"/>
      <c r="K16" s="26"/>
      <c r="L16" s="26"/>
      <c r="M16" s="27"/>
    </row>
    <row r="17" spans="2:13" ht="13.15" customHeight="1" x14ac:dyDescent="0.2">
      <c r="B17" s="66" t="s">
        <v>15</v>
      </c>
      <c r="C17" s="63"/>
      <c r="D17" s="63"/>
      <c r="E17" s="21"/>
      <c r="F17" s="25"/>
      <c r="G17" s="26"/>
      <c r="H17" s="26"/>
      <c r="I17" s="26"/>
      <c r="J17" s="26"/>
      <c r="K17" s="26"/>
      <c r="L17" s="26"/>
      <c r="M17" s="27"/>
    </row>
    <row r="18" spans="2:13" ht="13.15" customHeight="1" x14ac:dyDescent="0.2">
      <c r="B18" s="24"/>
      <c r="C18" s="63" t="s">
        <v>16</v>
      </c>
      <c r="D18" s="63"/>
      <c r="E18" s="21"/>
      <c r="F18" s="25"/>
      <c r="G18" s="26"/>
      <c r="H18" s="26"/>
      <c r="I18" s="26"/>
      <c r="J18" s="26"/>
      <c r="K18" s="26"/>
      <c r="L18" s="26"/>
      <c r="M18" s="27"/>
    </row>
    <row r="19" spans="2:13" ht="6" customHeight="1" x14ac:dyDescent="0.2">
      <c r="B19" s="42"/>
      <c r="C19" s="43"/>
      <c r="D19" s="43"/>
      <c r="E19" s="36"/>
      <c r="F19" s="43"/>
      <c r="G19" s="26"/>
      <c r="H19" s="26"/>
      <c r="I19" s="26"/>
      <c r="J19" s="26"/>
      <c r="K19" s="26"/>
      <c r="L19" s="26"/>
      <c r="M19" s="27"/>
    </row>
    <row r="20" spans="2:13" x14ac:dyDescent="0.2">
      <c r="B20" s="4"/>
      <c r="C20" s="5"/>
      <c r="D20" s="26"/>
      <c r="E20" s="40"/>
      <c r="F20" s="26"/>
      <c r="G20" s="41"/>
      <c r="H20" s="41"/>
      <c r="I20" s="41"/>
      <c r="J20" s="41"/>
      <c r="K20" s="41"/>
      <c r="L20" s="38"/>
      <c r="M20" s="39"/>
    </row>
    <row r="21" spans="2:13" x14ac:dyDescent="0.2">
      <c r="B21" s="44"/>
      <c r="C21" s="45"/>
      <c r="D21" s="46"/>
      <c r="E21" s="47"/>
      <c r="F21" s="46"/>
      <c r="G21" s="46"/>
      <c r="H21" s="46"/>
      <c r="I21" s="46"/>
      <c r="J21" s="46"/>
      <c r="K21" s="46"/>
      <c r="L21" s="46"/>
      <c r="M21" s="48"/>
    </row>
    <row r="22" spans="2:13" x14ac:dyDescent="0.2">
      <c r="B22" s="64" t="s">
        <v>17</v>
      </c>
      <c r="C22" s="65"/>
      <c r="D22" s="65"/>
      <c r="E22" s="65"/>
      <c r="F22" s="65"/>
      <c r="G22" s="7">
        <f>SUM(G18:G18)</f>
        <v>0</v>
      </c>
      <c r="H22" s="7">
        <f t="shared" ref="H22:K22" si="0">SUM(H18:H18)</f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49" t="s">
        <v>18</v>
      </c>
      <c r="C24" s="50"/>
      <c r="D24" s="50"/>
      <c r="E24" s="50"/>
      <c r="F24" s="50"/>
      <c r="G24" s="10">
        <f>+G15+G22</f>
        <v>60000</v>
      </c>
      <c r="H24" s="10">
        <f>+H15+H22</f>
        <v>60000</v>
      </c>
      <c r="I24" s="10">
        <f>+I15+I22</f>
        <v>10000</v>
      </c>
      <c r="J24" s="10">
        <f>+J15+J22</f>
        <v>0</v>
      </c>
      <c r="K24" s="10">
        <f>+K15+K22</f>
        <v>0</v>
      </c>
      <c r="L24" s="11">
        <f>IFERROR(K24/H24,0)</f>
        <v>0</v>
      </c>
      <c r="M24" s="12">
        <f>IFERROR(K24/I24,0)</f>
        <v>0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J. Trinidad Roberto Alanís de Santiago</cp:lastModifiedBy>
  <dcterms:created xsi:type="dcterms:W3CDTF">2020-08-06T19:52:58Z</dcterms:created>
  <dcterms:modified xsi:type="dcterms:W3CDTF">2023-08-03T15:57:10Z</dcterms:modified>
</cp:coreProperties>
</file>