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2do Trimestre\SIRET\"/>
    </mc:Choice>
  </mc:AlternateContent>
  <bookViews>
    <workbookView xWindow="-120" yWindow="-120" windowWidth="29040" windowHeight="1584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F12" i="2" s="1"/>
  <c r="E12" i="2"/>
  <c r="D12" i="2"/>
  <c r="C12" i="2"/>
  <c r="B12" i="2"/>
  <c r="F11" i="2"/>
  <c r="F10" i="2"/>
  <c r="F9" i="2"/>
  <c r="F8" i="2"/>
  <c r="F7" i="2"/>
  <c r="F6" i="2"/>
  <c r="F5" i="2"/>
  <c r="E4" i="2"/>
  <c r="E3" i="2" s="1"/>
  <c r="D4" i="2"/>
  <c r="D3" i="2" s="1"/>
  <c r="C4" i="2"/>
  <c r="C3" i="2" s="1"/>
  <c r="B4" i="2"/>
  <c r="B3" i="2" s="1"/>
  <c r="F4" i="2" l="1"/>
  <c r="F3" i="2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<sst xmlns="http://schemas.openxmlformats.org/spreadsheetml/2006/main" count="27" uniqueCount="27">
  <si>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</si>
  <si>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</si>
  <si>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</si>
  <si>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</si>
  <si>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</si>
  <si>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</si>
  <si>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</si>
  <si>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</si>
  <si>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</si>
  <si>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</si>
  <si>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</si>
  <si>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</si>
  <si>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</si>
  <si>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</si>
  <si>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</si>
  <si>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</si>
  <si>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</si>
  <si>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</si>
  <si>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</si>
  <si>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</si>
  <si>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</si>
  <si>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</si>
  <si>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</si>
  <si>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</si>
  <si>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</si>
  <si>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</si>
  <si>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Patronato Pro Construcción y Administración del Parque Xochipilli de Celaya, Gto.
Estado Analítico del Activo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</si>
</sst>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Zeros="0" tabSelected="1" zoomScaleNormal="100" workbookViewId="0">
      <selection activeCell="F12" sqref="F1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1260933.5299999998</v>
      </c>
      <c r="C3" s="8">
        <f t="shared" ref="C3:F3" si="0">C4+C12</f>
        <v>3321681.27</v>
      </c>
      <c r="D3" s="8">
        <f t="shared" si="0"/>
        <v>2291086.12</v>
      </c>
      <c r="E3" s="8">
        <f t="shared" si="0"/>
        <v>1030595.1499999998</v>
      </c>
      <c r="F3" s="8">
        <f t="shared" si="0"/>
        <v>-230338.38</v>
      </c>
    </row>
    <row r="4" spans="1:6" x14ac:dyDescent="0.2">
      <c r="A4" s="5" t="s">
        <v>4</v>
      </c>
      <c r="B4" s="8">
        <f>SUM(B5:B11)</f>
        <v>319362.71999999997</v>
      </c>
      <c r="C4" s="8">
        <f>SUM(C5:C11)</f>
        <v>1685240.6600000001</v>
      </c>
      <c r="D4" s="8">
        <f>SUM(D5:D11)</f>
        <v>1596216.3200000001</v>
      </c>
      <c r="E4" s="8">
        <f>SUM(E5:E11)</f>
        <v>89024.34</v>
      </c>
      <c r="F4" s="8">
        <f>SUM(F5:F11)</f>
        <v>-230338.38</v>
      </c>
    </row>
    <row r="5" spans="1:6" x14ac:dyDescent="0.2">
      <c r="A5" s="6" t="s">
        <v>5</v>
      </c>
      <c r="B5" s="9">
        <v>288436.55</v>
      </c>
      <c r="C5" s="9">
        <v>584920.86</v>
      </c>
      <c r="D5" s="9">
        <v>537196.30000000005</v>
      </c>
      <c r="E5" s="9">
        <v>47724.56</v>
      </c>
      <c r="F5" s="9">
        <f t="shared" ref="F5:F11" si="1">E5-B5</f>
        <v>-240711.99</v>
      </c>
    </row>
    <row r="6" spans="1:6" x14ac:dyDescent="0.2">
      <c r="A6" s="6" t="s">
        <v>6</v>
      </c>
      <c r="B6" s="9">
        <v>30926.17</v>
      </c>
      <c r="C6" s="9">
        <v>1100319.8</v>
      </c>
      <c r="D6" s="9">
        <v>1059020.02</v>
      </c>
      <c r="E6" s="9">
        <v>41299.78</v>
      </c>
      <c r="F6" s="9">
        <f t="shared" si="1"/>
        <v>10373.61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941570.80999999982</v>
      </c>
      <c r="C12" s="8">
        <f>SUM(C13:C21)</f>
        <v>1636440.6099999999</v>
      </c>
      <c r="D12" s="8">
        <f>SUM(D13:D21)</f>
        <v>694869.8</v>
      </c>
      <c r="E12" s="8">
        <f>SUM(E13:E21)</f>
        <v>941570.80999999982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1626324.41</v>
      </c>
      <c r="C16" s="9">
        <v>1626324.41</v>
      </c>
      <c r="D16" s="9">
        <v>0</v>
      </c>
      <c r="E16" s="9">
        <v>1626324.41</v>
      </c>
      <c r="F16" s="9">
        <f t="shared" si="2"/>
        <v>0</v>
      </c>
    </row>
    <row r="17" spans="1:6" x14ac:dyDescent="0.2">
      <c r="A17" s="6" t="s">
        <v>15</v>
      </c>
      <c r="B17" s="9">
        <v>10116.200000000001</v>
      </c>
      <c r="C17" s="9">
        <v>10116.200000000001</v>
      </c>
      <c r="D17" s="9">
        <v>0</v>
      </c>
      <c r="E17" s="9">
        <v>10116.200000000001</v>
      </c>
      <c r="F17" s="9">
        <f t="shared" si="2"/>
        <v>0</v>
      </c>
    </row>
    <row r="18" spans="1:6" x14ac:dyDescent="0.2">
      <c r="A18" s="6" t="s">
        <v>16</v>
      </c>
      <c r="B18" s="9">
        <v>-694869.8</v>
      </c>
      <c r="C18" s="9">
        <v>0</v>
      </c>
      <c r="D18" s="9">
        <v>694869.8</v>
      </c>
      <c r="E18" s="9">
        <v>-694869.8</v>
      </c>
      <c r="F18" s="9">
        <f t="shared" si="2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A1:F11 A13:F21 A12:E12" unlockedFormula="1"/>
    <ignoredError sqref="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JULY HERNANDEZ SALAZ</cp:lastModifiedBy>
  <cp:lastPrinted>2018-03-08T18:40:55Z</cp:lastPrinted>
  <dcterms:created xsi:type="dcterms:W3CDTF">2014-02-09T04:04:15Z</dcterms:created>
  <dcterms:modified xsi:type="dcterms:W3CDTF">2023-08-04T18:03:52Z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