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Y HERNANDEZ SALAZ\Documents\2022\CUENTA PÚBLICA\INFORMACIÓN FINANCIERA Y PRESUPUESTAL\IV TRIMESTRE\CP ALANIS\"/>
    </mc:Choice>
  </mc:AlternateContent>
  <bookViews>
    <workbookView xWindow="0" yWindow="0" windowWidth="14370" windowHeight="10905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<sst xmlns="http://schemas.openxmlformats.org/spreadsheetml/2006/main" count="62" uniqueCount="61">
  <si>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</si>
  <si>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</si>
  <si>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</si>
  <si>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</si>
  <si>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</si>
  <si>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</si>
  <si>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</si>
  <si>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</si>
  <si>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</si>
  <si>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</si>
  <si>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</si>
  <si>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</si>
  <si>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</si>
  <si>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</si>
  <si>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</si>
  <si>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</si>
  <si>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</si>
  <si>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</si>
  <si>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</si>
  <si>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</si>
  <si>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</si>
  <si>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</si>
  <si>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</si>
  <si>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</si>
  <si>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</si>
  <si>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</si>
  <si>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</si>
  <si>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</si>
  <si>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</si>
  <si>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</si>
  <si>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</si>
  <si>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</si>
  <si>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</si>
  <si>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</si>
  <si>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</si>
  <si>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</si>
  <si>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</si>
  <si>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</si>
  <si>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</si>
  <si>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</si>
  <si>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</si>
  <si>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</si>
  <si>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</si>
  <si>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</si>
  <si>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</si>
  <si>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</si>
  <si>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</si>
  <si>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</si>
  <si>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</si>
  <si>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</si>
  <si>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</si>
  <si>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</si>
  <si>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</si>
  <si>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</si>
  <si>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</si>
  <si>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</si>
  <si>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</si>
  <si>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</si>
  <si>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</si>
  <si>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</si>
  <si>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Patronato Pro Construcción y Administración del Parque Xochipilli de Celaya, Gto.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</si>
</sst>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topLeftCell="A40" zoomScaleNormal="100" zoomScaleSheetLayoutView="100" workbookViewId="0">
      <selection activeCell="A55" sqref="A55:D5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288436.55</v>
      </c>
      <c r="C5" s="18">
        <v>160281.65</v>
      </c>
      <c r="D5" s="9" t="s">
        <v>36</v>
      </c>
      <c r="E5" s="18">
        <v>184342.16</v>
      </c>
      <c r="F5" s="21">
        <v>83197.86</v>
      </c>
    </row>
    <row r="6" spans="1:6" x14ac:dyDescent="0.2">
      <c r="A6" s="9" t="s">
        <v>23</v>
      </c>
      <c r="B6" s="18">
        <v>30926.17</v>
      </c>
      <c r="C6" s="18">
        <v>24233.74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319362.71999999997</v>
      </c>
      <c r="C13" s="20">
        <f>SUM(C5:C11)</f>
        <v>184515.38999999998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184342.16</v>
      </c>
      <c r="F14" s="25">
        <f>SUM(F5:F12)</f>
        <v>83197.86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1626324.41</v>
      </c>
      <c r="C19" s="18">
        <v>1399721.48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10116.200000000001</v>
      </c>
      <c r="C20" s="18">
        <v>10116.200000000001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-694869.8</v>
      </c>
      <c r="C21" s="18">
        <v>-604948.1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941570.80999999982</v>
      </c>
      <c r="C26" s="20">
        <f>SUM(C16:C24)</f>
        <v>804889.58</v>
      </c>
      <c r="D26" s="12" t="s">
        <v>50</v>
      </c>
      <c r="E26" s="20">
        <f>SUM(E24+E14)</f>
        <v>184342.16</v>
      </c>
      <c r="F26" s="25">
        <f>SUM(F14+F24)</f>
        <v>83197.86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1260933.5299999998</v>
      </c>
      <c r="C28" s="20">
        <f>C13+C26</f>
        <v>989404.97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152952.85999999999</v>
      </c>
      <c r="F30" s="25">
        <f>SUM(F31:F33)</f>
        <v>152952.85999999999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152952.85999999999</v>
      </c>
      <c r="F32" s="21">
        <v>152952.85999999999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923638.51</v>
      </c>
      <c r="F35" s="25">
        <f>SUM(F36:F40)</f>
        <v>753254.25</v>
      </c>
    </row>
    <row r="36" spans="1:6" x14ac:dyDescent="0.2">
      <c r="A36" s="13"/>
      <c r="B36" s="14"/>
      <c r="C36" s="15"/>
      <c r="D36" s="9" t="s">
        <v>46</v>
      </c>
      <c r="E36" s="18">
        <v>171243.26</v>
      </c>
      <c r="F36" s="21">
        <v>673112.14</v>
      </c>
    </row>
    <row r="37" spans="1:6" x14ac:dyDescent="0.2">
      <c r="A37" s="13"/>
      <c r="B37" s="14"/>
      <c r="C37" s="15"/>
      <c r="D37" s="9" t="s">
        <v>14</v>
      </c>
      <c r="E37" s="18">
        <v>752395.25</v>
      </c>
      <c r="F37" s="21">
        <v>80142.11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1076591.3700000001</v>
      </c>
      <c r="F46" s="25">
        <f>SUM(F42+F35+F30)</f>
        <v>906207.11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1260933.53</v>
      </c>
      <c r="F48" s="20">
        <f>F46+F26</f>
        <v>989404.97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6" spans="1:6" ht="12.75" x14ac:dyDescent="0.2">
      <c r="A56" s="26"/>
      <c r="B56" s="26"/>
      <c r="C56" s="26"/>
      <c r="D56" s="26"/>
    </row>
    <row r="57" spans="1:6" ht="12.75" x14ac:dyDescent="0.2">
      <c r="A57" s="26"/>
      <c r="B57" s="26"/>
      <c r="C57" s="26"/>
      <c r="D57" s="26"/>
    </row>
  </sheetData>
  <sheetProtection formatCells="0" formatColumns="0" formatRows="0" autoFilter="0"/>
  <mergeCells count="1">
    <mergeCell ref="A1:F1"/>
  </mergeCells>
  <printOptions horizontalCentered="1"/>
  <pageMargins left="0.25" right="0.25" top="0.75" bottom="0.75" header="0.3" footer="0.3"/>
  <pageSetup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JULY HERNANDEZ SALAZ</cp:lastModifiedBy>
  <cp:lastPrinted>2023-01-27T23:33:00Z</cp:lastPrinted>
  <dcterms:created xsi:type="dcterms:W3CDTF">2012-12-11T20:26:08Z</dcterms:created>
  <dcterms:modified xsi:type="dcterms:W3CDTF">2023-01-27T23:34:49Z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